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ECONOMIC_NB\projects_current\BCE_BoroughWardReview2023\KEY WORKING DOCUMENTS\DRAFT SUBMISSIONS\Item 2 - current and forecast electorate\current draft\"/>
    </mc:Choice>
  </mc:AlternateContent>
  <xr:revisionPtr revIDLastSave="0" documentId="13_ncr:1_{669B2A2D-082A-4FD0-A654-48A631496401}" xr6:coauthVersionLast="47" xr6:coauthVersionMax="47" xr10:uidLastSave="{00000000-0000-0000-0000-000000000000}"/>
  <bookViews>
    <workbookView xWindow="-98" yWindow="-98" windowWidth="20715" windowHeight="13155"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7" l="1"/>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14" i="7"/>
  <c r="M5" i="7" l="1"/>
  <c r="M6" i="7" s="1"/>
  <c r="L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4" i="7"/>
  <c r="L4" i="7"/>
  <c r="P16" i="7" l="1"/>
  <c r="P23" i="7"/>
  <c r="P65" i="7"/>
  <c r="P63" i="7"/>
  <c r="P61" i="7"/>
  <c r="P59" i="7"/>
  <c r="P57" i="7"/>
  <c r="P55" i="7"/>
  <c r="P53" i="7"/>
  <c r="P51" i="7"/>
  <c r="P49" i="7"/>
  <c r="P47" i="7"/>
  <c r="P45" i="7"/>
  <c r="P43" i="7"/>
  <c r="P41" i="7"/>
  <c r="P39" i="7"/>
  <c r="P37" i="7"/>
  <c r="P35" i="7"/>
  <c r="P33" i="7"/>
  <c r="P31" i="7"/>
  <c r="P25" i="7"/>
  <c r="P64" i="7"/>
  <c r="P62" i="7"/>
  <c r="P60" i="7"/>
  <c r="P58" i="7"/>
  <c r="P56" i="7"/>
  <c r="P54" i="7"/>
  <c r="P52" i="7"/>
  <c r="P50" i="7"/>
  <c r="P48" i="7"/>
  <c r="P46" i="7"/>
  <c r="P44" i="7"/>
  <c r="P42" i="7"/>
  <c r="P40" i="7"/>
  <c r="P38" i="7"/>
  <c r="P36" i="7"/>
  <c r="P34" i="7"/>
  <c r="P32" i="7"/>
  <c r="L6" i="7"/>
  <c r="P24" i="7"/>
  <c r="P27" i="7"/>
  <c r="P28" i="7"/>
  <c r="P26" i="7"/>
  <c r="P19" i="7"/>
  <c r="P21" i="7"/>
  <c r="P22" i="7"/>
  <c r="P20" i="7"/>
  <c r="P18" i="7"/>
  <c r="P15" i="7"/>
  <c r="P30" i="7"/>
  <c r="P29" i="7"/>
  <c r="P17" i="7"/>
  <c r="P14" i="7"/>
  <c r="N24" i="7" l="1"/>
  <c r="N59" i="7"/>
  <c r="N14" i="7"/>
  <c r="N35" i="7"/>
  <c r="N41" i="7"/>
  <c r="N47" i="7"/>
  <c r="N53" i="7"/>
  <c r="N61" i="7"/>
  <c r="N21" i="7"/>
  <c r="N19" i="7"/>
  <c r="N15" i="7"/>
  <c r="N31" i="7"/>
  <c r="N39" i="7"/>
  <c r="N45" i="7"/>
  <c r="N51" i="7"/>
  <c r="N57" i="7"/>
  <c r="N65" i="7"/>
  <c r="N28" i="7"/>
  <c r="N22" i="7"/>
  <c r="N18" i="7"/>
  <c r="N33" i="7"/>
  <c r="N37" i="7"/>
  <c r="N43" i="7"/>
  <c r="N49" i="7"/>
  <c r="N55" i="7"/>
  <c r="N63" i="7"/>
  <c r="N23" i="7"/>
  <c r="N32" i="7"/>
  <c r="N34" i="7"/>
  <c r="N36" i="7"/>
  <c r="N38" i="7"/>
  <c r="N40" i="7"/>
  <c r="N42" i="7"/>
  <c r="N44" i="7"/>
  <c r="N46" i="7"/>
  <c r="N48" i="7"/>
  <c r="N50" i="7"/>
  <c r="N52" i="7"/>
  <c r="N54" i="7"/>
  <c r="N56" i="7"/>
  <c r="N58" i="7"/>
  <c r="N60" i="7"/>
  <c r="N62" i="7"/>
  <c r="N64" i="7"/>
  <c r="N20" i="7"/>
  <c r="N30" i="7"/>
  <c r="N16" i="7"/>
  <c r="N26" i="7"/>
  <c r="N17" i="7"/>
  <c r="N25" i="7"/>
  <c r="N27" i="7"/>
  <c r="N29" i="7"/>
</calcChain>
</file>

<file path=xl/sharedStrings.xml><?xml version="1.0" encoding="utf-8"?>
<sst xmlns="http://schemas.openxmlformats.org/spreadsheetml/2006/main" count="1907" uniqueCount="1048">
  <si>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</si>
  <si>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</si>
  <si>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</si>
  <si>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</si>
  <si>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</si>
  <si>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</si>
  <si>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</si>
  <si>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</si>
  <si>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</si>
  <si>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</si>
  <si>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</si>
  <si>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</si>
  <si>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</si>
  <si>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</si>
  <si>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</si>
  <si>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</si>
  <si>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</si>
  <si>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</si>
  <si>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</si>
  <si>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</si>
  <si>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</si>
  <si>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</si>
  <si>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</si>
  <si>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</si>
  <si>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</si>
  <si>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</si>
  <si>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</si>
  <si>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</si>
  <si>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</si>
  <si>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</si>
  <si>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</si>
  <si>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</si>
  <si>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</si>
  <si>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</si>
  <si>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</si>
  <si>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</si>
  <si>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</si>
  <si>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</si>
  <si>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</si>
  <si>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</si>
  <si>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</si>
  <si>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</si>
  <si>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</si>
  <si>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</si>
  <si>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</si>
  <si>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</si>
  <si>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</si>
  <si>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</si>
  <si>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</si>
  <si>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</si>
  <si>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</si>
  <si>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</si>
  <si>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</si>
  <si>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</si>
  <si>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</si>
  <si>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</si>
  <si>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</si>
  <si>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</si>
  <si>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</si>
  <si>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</si>
  <si>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</si>
  <si>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</si>
  <si>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</si>
  <si>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</si>
  <si>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</si>
  <si>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</si>
  <si>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</si>
  <si>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</si>
  <si>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</si>
  <si>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Electorate 2023</t>
  </si>
  <si>
    <t>Variance 2023</t>
  </si>
  <si>
    <t>Nicole Holt</t>
  </si>
  <si>
    <t>nicole.holt@lgbce.org.uk</t>
  </si>
  <si>
    <t>Brian Reed</t>
  </si>
  <si>
    <t>Brian.Reed@cheshireeast.gov.uk</t>
  </si>
  <si>
    <t>0330 500 1251</t>
  </si>
  <si>
    <t>Cheshire East Council, Westfields, Middlewich Rd, Sandbach CW11 1HZ</t>
  </si>
  <si>
    <t>4JA1</t>
  </si>
  <si>
    <t>4JA1 - Adlington - Part 1</t>
  </si>
  <si>
    <t>Adlington</t>
  </si>
  <si>
    <t>Poynton West and Adlington</t>
  </si>
  <si>
    <t>4JB1</t>
  </si>
  <si>
    <t>4JB1 - Adlington - Part 2</t>
  </si>
  <si>
    <t>3DF1</t>
  </si>
  <si>
    <t>3DF1 - Alderley Edge - Part 1</t>
  </si>
  <si>
    <t>Alderley Edge</t>
  </si>
  <si>
    <t>3DG1</t>
  </si>
  <si>
    <t>3DG1 - Alderley Edge - Part 2</t>
  </si>
  <si>
    <t>3DH1</t>
  </si>
  <si>
    <t>3DH1 - Alderley Edge - Part 3</t>
  </si>
  <si>
    <t>3EB1</t>
  </si>
  <si>
    <t>3EB1 - Alpraham</t>
  </si>
  <si>
    <t>Alpraham and Calveley</t>
  </si>
  <si>
    <t>Alpraham</t>
  </si>
  <si>
    <t>Bunbury</t>
  </si>
  <si>
    <t>3EF1</t>
  </si>
  <si>
    <t>3EF1 - Calveley</t>
  </si>
  <si>
    <t>Calveley</t>
  </si>
  <si>
    <t>ALED</t>
  </si>
  <si>
    <t>ALED - Alsager Central - Part 1</t>
  </si>
  <si>
    <t>Alsager</t>
  </si>
  <si>
    <t>Central</t>
  </si>
  <si>
    <t>ALEE</t>
  </si>
  <si>
    <t>ALEE - Alsager Central - Part 2</t>
  </si>
  <si>
    <t>ALEA</t>
  </si>
  <si>
    <t>ALEA - Alsager East - Part 1</t>
  </si>
  <si>
    <t>East</t>
  </si>
  <si>
    <t>ALEB</t>
  </si>
  <si>
    <t>ALEB - Alsager East - Part 2</t>
  </si>
  <si>
    <t>ALEC</t>
  </si>
  <si>
    <t>ALEC - Alsager East - Part 3</t>
  </si>
  <si>
    <t>LAWT</t>
  </si>
  <si>
    <t>LAWT - Alsager East - Part 4</t>
  </si>
  <si>
    <t>Odd Rode</t>
  </si>
  <si>
    <t>2GDT</t>
  </si>
  <si>
    <t>2GDT - Alsager West - Part 3</t>
  </si>
  <si>
    <t>West</t>
  </si>
  <si>
    <t>Haslington</t>
  </si>
  <si>
    <t>ALEF</t>
  </si>
  <si>
    <t>ALEF - Alsager West - Part 1</t>
  </si>
  <si>
    <t>ALEG</t>
  </si>
  <si>
    <t>ALEG - Alsager West - Part 2</t>
  </si>
  <si>
    <t>BRE3</t>
  </si>
  <si>
    <t>BRE3 - Arclid</t>
  </si>
  <si>
    <t>Arclid</t>
  </si>
  <si>
    <t>Brereton Rural</t>
  </si>
  <si>
    <t>3CB6</t>
  </si>
  <si>
    <t>3CB6 - Ashley</t>
  </si>
  <si>
    <t>Ashley</t>
  </si>
  <si>
    <t>Mobberley</t>
  </si>
  <si>
    <t>3CC6</t>
  </si>
  <si>
    <t>3CC6 - Aston-By-Budworth</t>
  </si>
  <si>
    <t>Aston by Budworth</t>
  </si>
  <si>
    <t>High Legh</t>
  </si>
  <si>
    <t>3EA1</t>
  </si>
  <si>
    <t>3EA1 - Audlem</t>
  </si>
  <si>
    <t>Audlem</t>
  </si>
  <si>
    <t>2GA6</t>
  </si>
  <si>
    <t>2GA6 - Barthomley</t>
  </si>
  <si>
    <t>Barthomley</t>
  </si>
  <si>
    <t>LAW3</t>
  </si>
  <si>
    <t>LAW3 - Betchton</t>
  </si>
  <si>
    <t>Betchton</t>
  </si>
  <si>
    <t>3EC1</t>
  </si>
  <si>
    <t>3EC1 - Bickerton</t>
  </si>
  <si>
    <t>Bickerton</t>
  </si>
  <si>
    <t>Bickerton and Egerton</t>
  </si>
  <si>
    <t>Wrenbury</t>
  </si>
  <si>
    <t>3EC8</t>
  </si>
  <si>
    <t>3EC8 - Egerton</t>
  </si>
  <si>
    <t>Egerton</t>
  </si>
  <si>
    <t>4EC1</t>
  </si>
  <si>
    <t>4EC1 - Bollington Central - Part 1</t>
  </si>
  <si>
    <t>Bollington</t>
  </si>
  <si>
    <t>4ED1</t>
  </si>
  <si>
    <t>4ED1 - Bollington Central - Part 2</t>
  </si>
  <si>
    <t>4EA1</t>
  </si>
  <si>
    <t>4EA1 - Bollington East - Part 1</t>
  </si>
  <si>
    <t>4EB1</t>
  </si>
  <si>
    <t>4EB1 - Bollington East - Part 2</t>
  </si>
  <si>
    <t>4EDT</t>
  </si>
  <si>
    <t>4EDT - Bollington West - Part 1</t>
  </si>
  <si>
    <t>4EE1</t>
  </si>
  <si>
    <t>4EE1 - Bollington West - Part 2</t>
  </si>
  <si>
    <t>4GA1</t>
  </si>
  <si>
    <t>4GA1 - Bosley</t>
  </si>
  <si>
    <t>Bosley</t>
  </si>
  <si>
    <t>Gawsworth</t>
  </si>
  <si>
    <t>BRE2</t>
  </si>
  <si>
    <t>BRE2 - Bradwall</t>
  </si>
  <si>
    <t>Bradwall</t>
  </si>
  <si>
    <t>BRE1</t>
  </si>
  <si>
    <t>BRE1 - Brereton</t>
  </si>
  <si>
    <t>Brereton</t>
  </si>
  <si>
    <t>3EK6</t>
  </si>
  <si>
    <t>3EK6 - Brindley</t>
  </si>
  <si>
    <t>Brindley</t>
  </si>
  <si>
    <t>Brindley and Faddiley</t>
  </si>
  <si>
    <t>3EK7</t>
  </si>
  <si>
    <t>3EK7 - Faddiley</t>
  </si>
  <si>
    <t>Faddiley</t>
  </si>
  <si>
    <t>3EL1</t>
  </si>
  <si>
    <t>3EL1 - Buerton</t>
  </si>
  <si>
    <t>Buerton</t>
  </si>
  <si>
    <t>3EC2</t>
  </si>
  <si>
    <t>3EC2 - Bulkeley</t>
  </si>
  <si>
    <t>Bulkeley and Ridley</t>
  </si>
  <si>
    <t>Bulkeley</t>
  </si>
  <si>
    <t>3EO6</t>
  </si>
  <si>
    <t>3EO6 - Ridley</t>
  </si>
  <si>
    <t>Ridley</t>
  </si>
  <si>
    <t>3ED1</t>
  </si>
  <si>
    <t>3ED1 - Bunbury</t>
  </si>
  <si>
    <t>3FA5</t>
  </si>
  <si>
    <t>3FA5 - Acton</t>
  </si>
  <si>
    <t>Burland and Acton</t>
  </si>
  <si>
    <t>Acton and Henhull</t>
  </si>
  <si>
    <t>3FA7</t>
  </si>
  <si>
    <t>3FA7 - Henhull</t>
  </si>
  <si>
    <t>3EE1</t>
  </si>
  <si>
    <t>3EE1 - Burland</t>
  </si>
  <si>
    <t>Burland</t>
  </si>
  <si>
    <t>3EET</t>
  </si>
  <si>
    <t>3EET - Ravensmoor and Edleston Ward - Part 1</t>
  </si>
  <si>
    <t>Ravensmoor and Edleston</t>
  </si>
  <si>
    <t>3FA6</t>
  </si>
  <si>
    <t>3FA6 - Ravensmoor and Edleston Ward - Part 2</t>
  </si>
  <si>
    <t>3FHT</t>
  </si>
  <si>
    <t>3FHT - Ravensmoor and Edleston Ward - Part 3</t>
  </si>
  <si>
    <t>3DA1</t>
  </si>
  <si>
    <t>3DA1 - Chelford</t>
  </si>
  <si>
    <t>Chelford</t>
  </si>
  <si>
    <t>3EG1</t>
  </si>
  <si>
    <t>3EG1 - Cholmondeley</t>
  </si>
  <si>
    <t>Cholmondeley</t>
  </si>
  <si>
    <t>Cholmondeley and Chorley</t>
  </si>
  <si>
    <t>3EQ1</t>
  </si>
  <si>
    <t>3EQ1 - Chorley</t>
  </si>
  <si>
    <t>Chorley</t>
  </si>
  <si>
    <t>3EJ6</t>
  </si>
  <si>
    <t>3EJ6 - Cholmondeston</t>
  </si>
  <si>
    <t>Cholmondeston</t>
  </si>
  <si>
    <t>Cholmondeston and Wettenhall</t>
  </si>
  <si>
    <t>3EJ7</t>
  </si>
  <si>
    <t>3EJ7 - Wettenhall</t>
  </si>
  <si>
    <t>Wettenhall</t>
  </si>
  <si>
    <t>3DD1</t>
  </si>
  <si>
    <t>3DD1 - Chorley</t>
  </si>
  <si>
    <t>Wilmslow West and Chorley</t>
  </si>
  <si>
    <t>LAW1</t>
  </si>
  <si>
    <t>LAW1 - Church Lawton - Part 1</t>
  </si>
  <si>
    <t>Church Lawton</t>
  </si>
  <si>
    <t>LAW2</t>
  </si>
  <si>
    <t>LAW2 - Church Lawton - Part 2</t>
  </si>
  <si>
    <t>3EH6</t>
  </si>
  <si>
    <t>3EH6 - Church Minshull</t>
  </si>
  <si>
    <t>Church Minshull</t>
  </si>
  <si>
    <t>COC1</t>
  </si>
  <si>
    <t>COC1 - Congleton Central - Part 1</t>
  </si>
  <si>
    <t>Congleton</t>
  </si>
  <si>
    <t>Congleton West</t>
  </si>
  <si>
    <t>COC2</t>
  </si>
  <si>
    <t>COC2 - Congleton Central - Part 2</t>
  </si>
  <si>
    <t>COC3</t>
  </si>
  <si>
    <t>COC3 - Congleton Central - Part 3</t>
  </si>
  <si>
    <t>4GCT</t>
  </si>
  <si>
    <t>4GCT - Congleton North - Part 1</t>
  </si>
  <si>
    <t>North</t>
  </si>
  <si>
    <t>CNW2</t>
  </si>
  <si>
    <t>CNW2 - Congleton North - Part 2</t>
  </si>
  <si>
    <t>CNW3</t>
  </si>
  <si>
    <t>CNW3 - Congleton North - Part 3</t>
  </si>
  <si>
    <t>COCT</t>
  </si>
  <si>
    <t>COCT - Congleton North - Part 4</t>
  </si>
  <si>
    <t>4GCT2</t>
  </si>
  <si>
    <t>4GCT2 - Congleton North East - Part 1</t>
  </si>
  <si>
    <t>North East</t>
  </si>
  <si>
    <t>COB1</t>
  </si>
  <si>
    <t>COB1 - Congleton North East - Part 2</t>
  </si>
  <si>
    <t>Congleton East</t>
  </si>
  <si>
    <t>COB2</t>
  </si>
  <si>
    <t>COB2 - Congleton North East - Part 3</t>
  </si>
  <si>
    <t>CON1</t>
  </si>
  <si>
    <t>CON1 - Congleton North East - Part 4</t>
  </si>
  <si>
    <t>CON2</t>
  </si>
  <si>
    <t>CON2 - Congleton North East - Part 5</t>
  </si>
  <si>
    <t>CON3</t>
  </si>
  <si>
    <t>CON3 - Congleton North East - Part 6</t>
  </si>
  <si>
    <t>COS1</t>
  </si>
  <si>
    <t>COS1 - Congleton South East - Part 1</t>
  </si>
  <si>
    <t>South East</t>
  </si>
  <si>
    <t>COS2</t>
  </si>
  <si>
    <t>COS2 - Congleton South East - Part 2</t>
  </si>
  <si>
    <t>COS3</t>
  </si>
  <si>
    <t>COS3 - Congleton South East - Part 3</t>
  </si>
  <si>
    <t>COS4</t>
  </si>
  <si>
    <t>COS4 - Congleton South East - Part 4</t>
  </si>
  <si>
    <t>COW1</t>
  </si>
  <si>
    <t>COW1 - Congleton West - Part 1</t>
  </si>
  <si>
    <t>COW2</t>
  </si>
  <si>
    <t>COW2 - Congleton West - Part 2</t>
  </si>
  <si>
    <t>COW3</t>
  </si>
  <si>
    <t>COW3 - Congleton West - Part 3</t>
  </si>
  <si>
    <t>COW4</t>
  </si>
  <si>
    <t>COW4 - Congleton West - Part 4</t>
  </si>
  <si>
    <t>DAN3</t>
  </si>
  <si>
    <t>DAN3 - Cranage</t>
  </si>
  <si>
    <t>Cranage</t>
  </si>
  <si>
    <t>Dane Valley</t>
  </si>
  <si>
    <t>1AB1</t>
  </si>
  <si>
    <t>1AB1 - Crewe Central - Part 1</t>
  </si>
  <si>
    <t>Crewe</t>
  </si>
  <si>
    <t>Crewe Central</t>
  </si>
  <si>
    <t>1AE1</t>
  </si>
  <si>
    <t>1AE1 - Crewe Central - Part 2</t>
  </si>
  <si>
    <t>1AF1</t>
  </si>
  <si>
    <t>1AF1 - Crewe Central - Part 3</t>
  </si>
  <si>
    <t>1AC1</t>
  </si>
  <si>
    <t>1AC1 - Crewe East - Part 1</t>
  </si>
  <si>
    <t>Crewe East</t>
  </si>
  <si>
    <t>1AD1</t>
  </si>
  <si>
    <t>1AD1 - Crewe East - Part 2</t>
  </si>
  <si>
    <t>1CD1</t>
  </si>
  <si>
    <t>1CD1 - Crewe East - Part 3</t>
  </si>
  <si>
    <t>1CE1</t>
  </si>
  <si>
    <t>1CE1 - Crewe East - Part 4</t>
  </si>
  <si>
    <t>1CF1</t>
  </si>
  <si>
    <t>1CF1 - Crewe East - Part 5</t>
  </si>
  <si>
    <t>1DF1</t>
  </si>
  <si>
    <t>1DF1 - Crewe East - Part 6</t>
  </si>
  <si>
    <t>1DF2</t>
  </si>
  <si>
    <t>1DF2 - Crewe East - Part 7</t>
  </si>
  <si>
    <t>1DF3</t>
  </si>
  <si>
    <t>1DF3 - Crewe East - Part 8</t>
  </si>
  <si>
    <t>1DG1</t>
  </si>
  <si>
    <t>1DG1 - Crewe East - Part 9</t>
  </si>
  <si>
    <t>1CB1</t>
  </si>
  <si>
    <t>1CB1 - Crewe North - Part 1</t>
  </si>
  <si>
    <t>Crewe North</t>
  </si>
  <si>
    <t>1CB2</t>
  </si>
  <si>
    <t>1CB2 - Crewe North - Part 2</t>
  </si>
  <si>
    <t>1CC2</t>
  </si>
  <si>
    <t>1CC2 - Crewe North - Part 3</t>
  </si>
  <si>
    <t>1BD2</t>
  </si>
  <si>
    <t>1BD2 - Crewe South - Part 1</t>
  </si>
  <si>
    <t>South</t>
  </si>
  <si>
    <t>Crewe South</t>
  </si>
  <si>
    <t>1BD3</t>
  </si>
  <si>
    <t>1BD3 - Crewe South - Part 2</t>
  </si>
  <si>
    <t>1DA1</t>
  </si>
  <si>
    <t>1DA1 - Crewe South - Part 3</t>
  </si>
  <si>
    <t>1DB1</t>
  </si>
  <si>
    <t>1DB1 - Crewe South - Part 4</t>
  </si>
  <si>
    <t>1DC1</t>
  </si>
  <si>
    <t>1DC1 - Crewe South - Part 5</t>
  </si>
  <si>
    <t>1DE1</t>
  </si>
  <si>
    <t>1DE1 - Crewe South - Part 6</t>
  </si>
  <si>
    <t>1BE1</t>
  </si>
  <si>
    <t>1BE1 - Crewe St Barnabas - Part 1</t>
  </si>
  <si>
    <t>St Barnabas</t>
  </si>
  <si>
    <t>Crewe St Barnabas</t>
  </si>
  <si>
    <t>1BER</t>
  </si>
  <si>
    <t>1BER - Crewe St Barnabas - Part 2</t>
  </si>
  <si>
    <t>1CA1</t>
  </si>
  <si>
    <t>1CA1 - Crewe St Barnabas - Part 3</t>
  </si>
  <si>
    <t>1BA1</t>
  </si>
  <si>
    <t>1BA1 - Crewe West - Part 1</t>
  </si>
  <si>
    <t>Crewe West</t>
  </si>
  <si>
    <t>1BAR</t>
  </si>
  <si>
    <t>1BAR - Crewe West - Part 2</t>
  </si>
  <si>
    <t>1BB2</t>
  </si>
  <si>
    <t>1BB2 - Crewe West - Part 3</t>
  </si>
  <si>
    <t>1BC1</t>
  </si>
  <si>
    <t>1BC1 - Crewe West - Part 4</t>
  </si>
  <si>
    <t>1BD1</t>
  </si>
  <si>
    <t>1BD1 - Crewe West - Part 5</t>
  </si>
  <si>
    <t>1BF1</t>
  </si>
  <si>
    <t>1BF1 - Crewe West - Part 6</t>
  </si>
  <si>
    <t>1DD1</t>
  </si>
  <si>
    <t>1DD1 - Crewe West - Part 7</t>
  </si>
  <si>
    <t>4FA1</t>
  </si>
  <si>
    <t>4FA1 - Disley - Part 1</t>
  </si>
  <si>
    <t>Disley</t>
  </si>
  <si>
    <t>4FB1</t>
  </si>
  <si>
    <t>4FB1 - Disley - Part 2</t>
  </si>
  <si>
    <t>4FB2</t>
  </si>
  <si>
    <t>4FB2 - Disley - Part 3</t>
  </si>
  <si>
    <t>3EU6</t>
  </si>
  <si>
    <t>3EU6 - Dodcott-Cum-Wilkesley - Part 1</t>
  </si>
  <si>
    <t>Dodcott cum Wilkesley</t>
  </si>
  <si>
    <t>3EV6</t>
  </si>
  <si>
    <t>3EV6 - Dodcott-Cum-Wilkesley - Part 2</t>
  </si>
  <si>
    <t>1GH6</t>
  </si>
  <si>
    <t>1GH6 - Blakenhall</t>
  </si>
  <si>
    <t>Doddington and District</t>
  </si>
  <si>
    <t>Wybunbury</t>
  </si>
  <si>
    <t>1GH7</t>
  </si>
  <si>
    <t>1GH7 - Checkley-Cum-Wrinehill</t>
  </si>
  <si>
    <t>1GH8</t>
  </si>
  <si>
    <t>1GH8 - Lea</t>
  </si>
  <si>
    <t>1GJ6</t>
  </si>
  <si>
    <t>1GJ6 - Bridgemere</t>
  </si>
  <si>
    <t>1GJ7</t>
  </si>
  <si>
    <t>1GJ7 - Doddington</t>
  </si>
  <si>
    <t>1GJ8</t>
  </si>
  <si>
    <t>1GJ8 - Hunsterson</t>
  </si>
  <si>
    <t>4GC1</t>
  </si>
  <si>
    <t>4GC1 - Eaton</t>
  </si>
  <si>
    <t>Eaton</t>
  </si>
  <si>
    <t>4BFR</t>
  </si>
  <si>
    <t>4BFR - Gawsworth Moss - Part 1</t>
  </si>
  <si>
    <t>Moss</t>
  </si>
  <si>
    <t>Macclesfield South</t>
  </si>
  <si>
    <t>4GDT</t>
  </si>
  <si>
    <t>4GDT - Gawsworth Moss - Part 2</t>
  </si>
  <si>
    <t>4GD1</t>
  </si>
  <si>
    <t>4GD1 - Gawsworth Village</t>
  </si>
  <si>
    <t>Village</t>
  </si>
  <si>
    <t>DAN1</t>
  </si>
  <si>
    <t>DAN1 - Goostrey - Part 1</t>
  </si>
  <si>
    <t>Goostrey</t>
  </si>
  <si>
    <t>DAN5</t>
  </si>
  <si>
    <t>DAN5 - Goostrey - Part 2</t>
  </si>
  <si>
    <t>3DE1</t>
  </si>
  <si>
    <t>3DE1 - Great Warford</t>
  </si>
  <si>
    <t>Great Warford</t>
  </si>
  <si>
    <t>8EH1</t>
  </si>
  <si>
    <t>8EH1 - Handforth East</t>
  </si>
  <si>
    <t>Handforth</t>
  </si>
  <si>
    <t>8EF1</t>
  </si>
  <si>
    <t>8EF1 - Handforth South</t>
  </si>
  <si>
    <t>8EG1</t>
  </si>
  <si>
    <t>8EG1 - Handforth West - Part 1</t>
  </si>
  <si>
    <t>8EJ1</t>
  </si>
  <si>
    <t>8EJ1 - Handforth West - Part 2</t>
  </si>
  <si>
    <t>8FKT</t>
  </si>
  <si>
    <t>8FKT - Handforth West - Part 3</t>
  </si>
  <si>
    <t>Wilmslow Lacey Green</t>
  </si>
  <si>
    <t>1GK1</t>
  </si>
  <si>
    <t>1GK1 - Hankelow</t>
  </si>
  <si>
    <t>Hankelow</t>
  </si>
  <si>
    <t>2GC1</t>
  </si>
  <si>
    <t>2GC1 - Haslington - Part 1</t>
  </si>
  <si>
    <t>Haslington Village</t>
  </si>
  <si>
    <t>2GC2</t>
  </si>
  <si>
    <t>2GC2 - Haslington - Part 2</t>
  </si>
  <si>
    <t>2GC3</t>
  </si>
  <si>
    <t>2GC3 - Haslington - Part 3</t>
  </si>
  <si>
    <t>2GD1</t>
  </si>
  <si>
    <t>2GD1 - Oakhanger</t>
  </si>
  <si>
    <t>Oakhanger</t>
  </si>
  <si>
    <t>2GE1</t>
  </si>
  <si>
    <t>2GE1 - Winterley - Part 1</t>
  </si>
  <si>
    <t>Winterley</t>
  </si>
  <si>
    <t>SAWT</t>
  </si>
  <si>
    <t>SAWT - Winterley - Part 2</t>
  </si>
  <si>
    <t>Sandbach Ettiley Heath and Wheelock</t>
  </si>
  <si>
    <t>LAW4</t>
  </si>
  <si>
    <t>LAW4 - Hassall</t>
  </si>
  <si>
    <t>Hassall</t>
  </si>
  <si>
    <t>1GL6</t>
  </si>
  <si>
    <t>1GL6 - Hatherton</t>
  </si>
  <si>
    <t>Hatherton</t>
  </si>
  <si>
    <t>Hatherton and Walgherton</t>
  </si>
  <si>
    <t>1GN6</t>
  </si>
  <si>
    <t>1GN6 - Walgherton</t>
  </si>
  <si>
    <t>Walgherton</t>
  </si>
  <si>
    <t>3EP6</t>
  </si>
  <si>
    <t>3EP6 - Haughton</t>
  </si>
  <si>
    <t>Haughton</t>
  </si>
  <si>
    <t>4GE1</t>
  </si>
  <si>
    <t>4GE1 - Henbury</t>
  </si>
  <si>
    <t>Henbury</t>
  </si>
  <si>
    <t>3CG1</t>
  </si>
  <si>
    <t>3CG1 - High Legh</t>
  </si>
  <si>
    <t>4FC1</t>
  </si>
  <si>
    <t>4FC1 - Higher Hurdsfield</t>
  </si>
  <si>
    <t>Higher Hurdsfield</t>
  </si>
  <si>
    <t>HCE1</t>
  </si>
  <si>
    <t>HCE1 - Holmes Chapel - Part 1</t>
  </si>
  <si>
    <t>Holmes Chapel</t>
  </si>
  <si>
    <t>HCE2</t>
  </si>
  <si>
    <t>HCE2 - Holmes Chapel - Part 2</t>
  </si>
  <si>
    <t>HCE3</t>
  </si>
  <si>
    <t>HCE3 - Holmes Chapel - Part 3</t>
  </si>
  <si>
    <t>HCE4</t>
  </si>
  <si>
    <t>HCE4 - Holmes Chapel - Part 4</t>
  </si>
  <si>
    <t>1GFT</t>
  </si>
  <si>
    <t>1GFT - Chorlton Ward - Part 1</t>
  </si>
  <si>
    <t>Hough and Chorlton</t>
  </si>
  <si>
    <t>Chorlton</t>
  </si>
  <si>
    <t>1GG3</t>
  </si>
  <si>
    <t>1GG3 - Chorlton Ward - Part 2</t>
  </si>
  <si>
    <t>1GG2</t>
  </si>
  <si>
    <t>1GG2 - Hough</t>
  </si>
  <si>
    <t>Hough</t>
  </si>
  <si>
    <t>AST4</t>
  </si>
  <si>
    <t>AST4 - Hulme Walfield</t>
  </si>
  <si>
    <t>Hulme Walfield</t>
  </si>
  <si>
    <t>Hulme Walfield and Somerford Booths</t>
  </si>
  <si>
    <t>AST5</t>
  </si>
  <si>
    <t>AST5 - Somerford Booths</t>
  </si>
  <si>
    <t>Somerford Booths</t>
  </si>
  <si>
    <t>4FB6</t>
  </si>
  <si>
    <t>4FB6 - Lyme Handley - Part 1</t>
  </si>
  <si>
    <t>Kettleshulme and Lyme Handley</t>
  </si>
  <si>
    <t>Poynton East and Pott Shrigley</t>
  </si>
  <si>
    <t>4FD1</t>
  </si>
  <si>
    <t>4FD1 - Kettleshulme</t>
  </si>
  <si>
    <t>4FD7</t>
  </si>
  <si>
    <t>4FD7 - Lyme Handley - Part 2</t>
  </si>
  <si>
    <t>3BA1</t>
  </si>
  <si>
    <t>3BA1 - Knutsford Bexton and Town Centre - Part 1</t>
  </si>
  <si>
    <t>Knutsford</t>
  </si>
  <si>
    <t>Bexton and Town Centre</t>
  </si>
  <si>
    <t>3BART</t>
  </si>
  <si>
    <t>3BART - Knutsford Bexton and Town Centre - Part 2</t>
  </si>
  <si>
    <t>3BD1</t>
  </si>
  <si>
    <t>3BD1 - Knutsford Bexton and Town Centre - Part 3</t>
  </si>
  <si>
    <t>3BE1</t>
  </si>
  <si>
    <t>3BE1 - Knutsford Bexton and Town Centre - Part 4</t>
  </si>
  <si>
    <t>3BB1</t>
  </si>
  <si>
    <t>3BB1 - Knutsford Cross Town - Part 1</t>
  </si>
  <si>
    <t>Cross Town</t>
  </si>
  <si>
    <t>3BBR</t>
  </si>
  <si>
    <t>3BBR - Knutsford Cross Town - Part 2</t>
  </si>
  <si>
    <t>3BAR</t>
  </si>
  <si>
    <t>3BAR - Knutsford Nether - Part 1</t>
  </si>
  <si>
    <t>Nether</t>
  </si>
  <si>
    <t>3BAT</t>
  </si>
  <si>
    <t>3BAT - Knutsford Nether - Part 2</t>
  </si>
  <si>
    <t>3BDT</t>
  </si>
  <si>
    <t>3BDT - Knutsford Nether - Part 3</t>
  </si>
  <si>
    <t>3CVT</t>
  </si>
  <si>
    <t>3CVT - Knutsford Nether - Part 4</t>
  </si>
  <si>
    <t>3BF1</t>
  </si>
  <si>
    <t>3BF1 - Knutsford Norbury Booths - Part 1</t>
  </si>
  <si>
    <t>Norbury Booths</t>
  </si>
  <si>
    <t>3BF2</t>
  </si>
  <si>
    <t>3BF2 - Knutsford Norbury Booths - Part 2</t>
  </si>
  <si>
    <t>3BC1</t>
  </si>
  <si>
    <t>3BC1 - Knutsford St John`s Wood - Part 1</t>
  </si>
  <si>
    <t>St John's Wood</t>
  </si>
  <si>
    <t>3CMT</t>
  </si>
  <si>
    <t>3CMT - Knutsford St John`s Wood - Part 2</t>
  </si>
  <si>
    <t>1FJ4</t>
  </si>
  <si>
    <t>1FJ4 - Leighton Urban - Part 1</t>
  </si>
  <si>
    <t>Leighton</t>
  </si>
  <si>
    <t>Leighton, Minshull Vernon and Woolstanwood</t>
  </si>
  <si>
    <t>3FJ2</t>
  </si>
  <si>
    <t>3FJ2 - Leighton Rural</t>
  </si>
  <si>
    <t>3FJ3</t>
  </si>
  <si>
    <t>3FJ3 - Leighton Urban - Part 2</t>
  </si>
  <si>
    <t>3FJ5</t>
  </si>
  <si>
    <t>3FJ5 - Leighton Urban - Part 3</t>
  </si>
  <si>
    <t>3FJ6</t>
  </si>
  <si>
    <t>3FJ6 - Leighton Urban - Part 4</t>
  </si>
  <si>
    <t>3FJ7</t>
  </si>
  <si>
    <t>3FJ7 - Minshull Vernon</t>
  </si>
  <si>
    <t>Minshull Vernon</t>
  </si>
  <si>
    <t>1FJ1</t>
  </si>
  <si>
    <t>1FJ1 - Woolstanwood</t>
  </si>
  <si>
    <t>Woolstanwood</t>
  </si>
  <si>
    <t>Wistaston</t>
  </si>
  <si>
    <t>3CA1</t>
  </si>
  <si>
    <t>3CA1 - Agden</t>
  </si>
  <si>
    <t>Little Bollington with Agden</t>
  </si>
  <si>
    <t>Agden</t>
  </si>
  <si>
    <t>3CA2</t>
  </si>
  <si>
    <t>3CA2 - Little Bollington - Part 1</t>
  </si>
  <si>
    <t>Little Bollington</t>
  </si>
  <si>
    <t>3CLT</t>
  </si>
  <si>
    <t>3CLT - Little Bollington - Part 2</t>
  </si>
  <si>
    <t>3CH1</t>
  </si>
  <si>
    <t>3CH1 - Little Warford</t>
  </si>
  <si>
    <t>Little Warford</t>
  </si>
  <si>
    <t>3CN1</t>
  </si>
  <si>
    <t>3CN1 - Peover Inferior</t>
  </si>
  <si>
    <t>Peover Inferior</t>
  </si>
  <si>
    <t>4GN1</t>
  </si>
  <si>
    <t>4GN1 - Lower Withington</t>
  </si>
  <si>
    <t>Lower Withington</t>
  </si>
  <si>
    <t>4AD1</t>
  </si>
  <si>
    <t>4AD1 - Broken Cross and Upton - Part 1</t>
  </si>
  <si>
    <t>Macclesfield</t>
  </si>
  <si>
    <t>Broken Cross and Upton</t>
  </si>
  <si>
    <t>4AD2</t>
  </si>
  <si>
    <t>4AD2 - Broken Cross and Upton - Part 2</t>
  </si>
  <si>
    <t>4AD3</t>
  </si>
  <si>
    <t>4AD3 - Broken Cross and Upton - Part 3</t>
  </si>
  <si>
    <t>4AF1</t>
  </si>
  <si>
    <t>4AF1 - Broken Cross and Upton - Part 4</t>
  </si>
  <si>
    <t>4AF2</t>
  </si>
  <si>
    <t>4AF2 - Broken Cross and Upton - Part 5</t>
  </si>
  <si>
    <t>4AF3</t>
  </si>
  <si>
    <t>4AF3 - Broken Cross and Upton - Part 6</t>
  </si>
  <si>
    <t>4GET</t>
  </si>
  <si>
    <t>4GET - Broken Cross and Upton - Part 7</t>
  </si>
  <si>
    <t>4BA1</t>
  </si>
  <si>
    <t>4BA1 - Macclesfield Central - Part 1</t>
  </si>
  <si>
    <t>Macclesfield Central</t>
  </si>
  <si>
    <t>4BA2</t>
  </si>
  <si>
    <t>4BA2 - Macclesfield Central - Part 2</t>
  </si>
  <si>
    <t>4BB1</t>
  </si>
  <si>
    <t>4BB1 - Macclesfield Central - Part 3</t>
  </si>
  <si>
    <t>4BB2</t>
  </si>
  <si>
    <t>4BB2 - Macclesfield Central - Part 4</t>
  </si>
  <si>
    <t>4BBR</t>
  </si>
  <si>
    <t>4BBR - Macclesfield Central - Part 5</t>
  </si>
  <si>
    <t>4CD1</t>
  </si>
  <si>
    <t>4CD1 - Macclesfield Central - Part 6</t>
  </si>
  <si>
    <t>4CE1</t>
  </si>
  <si>
    <t>4CE1 - Macclesfield Central - Part 7</t>
  </si>
  <si>
    <t>4CF1</t>
  </si>
  <si>
    <t>4CF1 - Macclesfield East - Part 1</t>
  </si>
  <si>
    <t>Macclesfield East</t>
  </si>
  <si>
    <t>4CG1</t>
  </si>
  <si>
    <t>4CG1 - Macclesfield East - Part 2</t>
  </si>
  <si>
    <t>4CH1</t>
  </si>
  <si>
    <t>4CH1 - Macclesfield East - Part 3</t>
  </si>
  <si>
    <t>4AB1</t>
  </si>
  <si>
    <t>4AB1 - Macclesfield Hurdsfield - Part 1</t>
  </si>
  <si>
    <t>Hurdsfield</t>
  </si>
  <si>
    <t>Macclesfield Hurdsfield</t>
  </si>
  <si>
    <t>4AB2</t>
  </si>
  <si>
    <t>4AB2 - Macclesfield Hurdsfield - Part 2</t>
  </si>
  <si>
    <t>4AB3</t>
  </si>
  <si>
    <t>4AB3 - Macclesfield Hurdsfield - Part 3</t>
  </si>
  <si>
    <t>4BF2</t>
  </si>
  <si>
    <t>4BF2 - Macclesfield South - Part 1</t>
  </si>
  <si>
    <t>4CA1</t>
  </si>
  <si>
    <t>4CA1 - Macclesfield South - Part 2</t>
  </si>
  <si>
    <t>4CAR</t>
  </si>
  <si>
    <t>4CAR - Macclesfield South - Part 3</t>
  </si>
  <si>
    <t>4CB1</t>
  </si>
  <si>
    <t>4CB1 - Macclesfield South - Part 4</t>
  </si>
  <si>
    <t>4CBR</t>
  </si>
  <si>
    <t>4CBR - Macclesfield South - Part 5</t>
  </si>
  <si>
    <t>4AA1</t>
  </si>
  <si>
    <t>4AA1 - Macclesfield Tytherington - Part 1</t>
  </si>
  <si>
    <t>Tytherington</t>
  </si>
  <si>
    <t>Macclesfield Tytherington</t>
  </si>
  <si>
    <t>4AA2</t>
  </si>
  <si>
    <t>4AA2 - Macclesfield Tytherington - Part 2</t>
  </si>
  <si>
    <t>4AA3</t>
  </si>
  <si>
    <t>4AA3 - Macclesfield Tytherington - Part 3</t>
  </si>
  <si>
    <t>4AA4</t>
  </si>
  <si>
    <t>4AA4 - Macclesfield Tytherington - Part 4</t>
  </si>
  <si>
    <t>4AAR</t>
  </si>
  <si>
    <t>4AAR - Macclesfield Tytherington - Part 5</t>
  </si>
  <si>
    <t>4AC1</t>
  </si>
  <si>
    <t>4AC1 - Macclesfield Tytherington - Part 6</t>
  </si>
  <si>
    <t>4AE1</t>
  </si>
  <si>
    <t>4AE1 - Macclesfield Tytherington - Part 7</t>
  </si>
  <si>
    <t>4BC1</t>
  </si>
  <si>
    <t>4BC1 - Macclesfield West and Ivy - Part 1</t>
  </si>
  <si>
    <t>West and Ivy</t>
  </si>
  <si>
    <t>Macclesfield West and Ivy</t>
  </si>
  <si>
    <t>4BD1</t>
  </si>
  <si>
    <t>4BD1 - Macclesfield West and Ivy - Part 2</t>
  </si>
  <si>
    <t>4BE1</t>
  </si>
  <si>
    <t>4BE1 - Macclesfield West and Ivy - Part 3</t>
  </si>
  <si>
    <t>4BF1</t>
  </si>
  <si>
    <t>4BF1 - Macclesfield West and Ivy - Part 4</t>
  </si>
  <si>
    <t>4GG6</t>
  </si>
  <si>
    <t>4GG6 - Macclesfield Forest</t>
  </si>
  <si>
    <t>Macclesfield Forest and Wildboarclough</t>
  </si>
  <si>
    <t>Sutton</t>
  </si>
  <si>
    <t>4GL6</t>
  </si>
  <si>
    <t>4GL6 - Wildboarclough</t>
  </si>
  <si>
    <t>3ER6</t>
  </si>
  <si>
    <t>3ER6 - Marbury cum Quoisley</t>
  </si>
  <si>
    <t>Marbury and District</t>
  </si>
  <si>
    <t>Marbury cum Quoisley</t>
  </si>
  <si>
    <t>3ER8</t>
  </si>
  <si>
    <t>3ER8 - Norbury</t>
  </si>
  <si>
    <t>Norbury</t>
  </si>
  <si>
    <t>3ER9</t>
  </si>
  <si>
    <t>3ER9 - Wirswall</t>
  </si>
  <si>
    <t>Wirswall</t>
  </si>
  <si>
    <t>4GF6</t>
  </si>
  <si>
    <t>4GF6 - Marton</t>
  </si>
  <si>
    <t>Marton</t>
  </si>
  <si>
    <t>3CK1</t>
  </si>
  <si>
    <t>3CK1 - Mere</t>
  </si>
  <si>
    <t>Mere</t>
  </si>
  <si>
    <t>BRET</t>
  </si>
  <si>
    <t>BRET - Middlewich Cledford - Part 5</t>
  </si>
  <si>
    <t>Middlewich</t>
  </si>
  <si>
    <t>Cledford</t>
  </si>
  <si>
    <t>MIAC</t>
  </si>
  <si>
    <t>MIAC - Middlewich Cledford - Part 1</t>
  </si>
  <si>
    <t>MIAE</t>
  </si>
  <si>
    <t>MIAE - Middlewich Cledford - Part 2</t>
  </si>
  <si>
    <t>MIAF</t>
  </si>
  <si>
    <t>MIAF - Middlewich Cledford - Part 3</t>
  </si>
  <si>
    <t>MIAJ</t>
  </si>
  <si>
    <t>MIAJ - Middlewich Cledford - Part 4</t>
  </si>
  <si>
    <t>MIAA</t>
  </si>
  <si>
    <t>MIAA - Middlewich Kinderton - Part 1</t>
  </si>
  <si>
    <t>Kinderton</t>
  </si>
  <si>
    <t>MIAB</t>
  </si>
  <si>
    <t>MIAB - Middlewich Kinderton - Part 2</t>
  </si>
  <si>
    <t>MIAG</t>
  </si>
  <si>
    <t>MIAG - Middlewich Kinderton - Part 3</t>
  </si>
  <si>
    <t>MIAH</t>
  </si>
  <si>
    <t>MIAH - Middlewich Kinderton - Part 4</t>
  </si>
  <si>
    <t>3CL1</t>
  </si>
  <si>
    <t>3CL1 - Millington</t>
  </si>
  <si>
    <t>Millington and Rostherne</t>
  </si>
  <si>
    <t>Millington</t>
  </si>
  <si>
    <t>3CU1</t>
  </si>
  <si>
    <t>3CU1 - Rostherne</t>
  </si>
  <si>
    <t>Rostherne and Tatton</t>
  </si>
  <si>
    <t>3CU7</t>
  </si>
  <si>
    <t>3CU7 - Tatton</t>
  </si>
  <si>
    <t>3CM1</t>
  </si>
  <si>
    <t>3CM1 - Mobberley - Part 1</t>
  </si>
  <si>
    <t>3CMR</t>
  </si>
  <si>
    <t>3CMR - Mobberley - Part 2</t>
  </si>
  <si>
    <t>BRE4</t>
  </si>
  <si>
    <t>BRE4 - Moston</t>
  </si>
  <si>
    <t>Moston</t>
  </si>
  <si>
    <t>4HE1</t>
  </si>
  <si>
    <t>4HE1 - Mottram St Andrew</t>
  </si>
  <si>
    <t>Mottram St Andrew</t>
  </si>
  <si>
    <t>Prestbury</t>
  </si>
  <si>
    <t>4HE2</t>
  </si>
  <si>
    <t>4HE2 - Mottram St Andrew - Newton Ward</t>
  </si>
  <si>
    <t>Newton</t>
  </si>
  <si>
    <t>1NA0</t>
  </si>
  <si>
    <t>1NA0 - Nantwich North - Part 1</t>
  </si>
  <si>
    <t>Nantwich</t>
  </si>
  <si>
    <t>Nantwich North and West</t>
  </si>
  <si>
    <t>1NA3</t>
  </si>
  <si>
    <t>1NA3 - Nantwich North - Part 2</t>
  </si>
  <si>
    <t>1NA6</t>
  </si>
  <si>
    <t>1NA6 - Nantwich North - Part 3</t>
  </si>
  <si>
    <t>1NAC</t>
  </si>
  <si>
    <t>1NAC - Nantwich North - Part 4</t>
  </si>
  <si>
    <t>1NA4</t>
  </si>
  <si>
    <t>1NA4 - Nantwich South - Part 1</t>
  </si>
  <si>
    <t>Nantwich South and Stapeley</t>
  </si>
  <si>
    <t>1NA5</t>
  </si>
  <si>
    <t>1NA5 - Nantwich South - Part 2</t>
  </si>
  <si>
    <t>1NAR</t>
  </si>
  <si>
    <t>1NAR - Nantwich South - Part 3</t>
  </si>
  <si>
    <t>1NA1</t>
  </si>
  <si>
    <t>1NA1 - Nantwich West - Part 1</t>
  </si>
  <si>
    <t>1NA2</t>
  </si>
  <si>
    <t>1NA2 - Nantwich West - Part 2</t>
  </si>
  <si>
    <t>3FAT</t>
  </si>
  <si>
    <t>3FAT - Nantwich West - Part 3</t>
  </si>
  <si>
    <t>3FBT</t>
  </si>
  <si>
    <t>3FBT - Nantwich West - Part 4</t>
  </si>
  <si>
    <t>3DB1</t>
  </si>
  <si>
    <t>3DB1 - Nether Alderley</t>
  </si>
  <si>
    <t>Nether Alderley</t>
  </si>
  <si>
    <t>AST2</t>
  </si>
  <si>
    <t>AST2 - Moreton</t>
  </si>
  <si>
    <t>Newbold Astbury cum Moreton</t>
  </si>
  <si>
    <t>AST1</t>
  </si>
  <si>
    <t>AST1 - Newbold Astbury</t>
  </si>
  <si>
    <t>3EW6</t>
  </si>
  <si>
    <t>3EW6 - Newhall</t>
  </si>
  <si>
    <t>Newhall</t>
  </si>
  <si>
    <t>4GH6</t>
  </si>
  <si>
    <t>4GH6 - North Rode</t>
  </si>
  <si>
    <t>North Rode</t>
  </si>
  <si>
    <t>ORD3</t>
  </si>
  <si>
    <t>ORD3 - Mount Pleasant</t>
  </si>
  <si>
    <t>Mount Pleasant</t>
  </si>
  <si>
    <t>ORD5</t>
  </si>
  <si>
    <t>ORD5 - Mow Cop</t>
  </si>
  <si>
    <t>ORD1</t>
  </si>
  <si>
    <t>ORD1 - Rode Heath</t>
  </si>
  <si>
    <t>Rode Heath</t>
  </si>
  <si>
    <t>ORD2</t>
  </si>
  <si>
    <t>ORD2 - Scholar Green</t>
  </si>
  <si>
    <t>Scholar Green</t>
  </si>
  <si>
    <t>3CJ1</t>
  </si>
  <si>
    <t>3CJ1 - Marthall</t>
  </si>
  <si>
    <t>Marthall</t>
  </si>
  <si>
    <t>Ollerton with Marthall</t>
  </si>
  <si>
    <t>3CO1</t>
  </si>
  <si>
    <t>3CO1 - Ollerton</t>
  </si>
  <si>
    <t>Ollerton</t>
  </si>
  <si>
    <t>3DC1</t>
  </si>
  <si>
    <t>3DC1 - Over Alderley</t>
  </si>
  <si>
    <t>Over Alderley</t>
  </si>
  <si>
    <t>3EM6</t>
  </si>
  <si>
    <t>3EM6 - Peckforton</t>
  </si>
  <si>
    <t>Peckforton</t>
  </si>
  <si>
    <t>3CS1</t>
  </si>
  <si>
    <t>3CS1 - Peover Superior</t>
  </si>
  <si>
    <t>Peover Superior and Snelson</t>
  </si>
  <si>
    <t>3DA2</t>
  </si>
  <si>
    <t>3DA2 - Snelson</t>
  </si>
  <si>
    <t>3CT1</t>
  </si>
  <si>
    <t>3CT1 - Pickmere</t>
  </si>
  <si>
    <t>Pickmere</t>
  </si>
  <si>
    <t>3CD1</t>
  </si>
  <si>
    <t>3CD1 - Toft and Bexton</t>
  </si>
  <si>
    <t>Plumley with Toft and Bexton</t>
  </si>
  <si>
    <t>3CR1</t>
  </si>
  <si>
    <t>3CR1 - Plumley</t>
  </si>
  <si>
    <t>Plumley</t>
  </si>
  <si>
    <t>4FE2</t>
  </si>
  <si>
    <t>4FE2 - Pott Shrigley</t>
  </si>
  <si>
    <t>Pott Shrigley</t>
  </si>
  <si>
    <t>4JC1</t>
  </si>
  <si>
    <t>4JC1 - Poynton East - Part 1</t>
  </si>
  <si>
    <t>Poynton with Worth</t>
  </si>
  <si>
    <t>4JD1</t>
  </si>
  <si>
    <t>4JD1 - Poynton East - Part 2</t>
  </si>
  <si>
    <t>4JDR</t>
  </si>
  <si>
    <t>4JDR - Poynton East - Part 3</t>
  </si>
  <si>
    <t>4JE1</t>
  </si>
  <si>
    <t>4JE1 - Poynton East - Part 4</t>
  </si>
  <si>
    <t>4JF1</t>
  </si>
  <si>
    <t>4JF1 - Poynton East - Part 5</t>
  </si>
  <si>
    <t>4JC2</t>
  </si>
  <si>
    <t>4JC2 - Poynton West - Part 1</t>
  </si>
  <si>
    <t>4JG1</t>
  </si>
  <si>
    <t>4JG1 - Poynton West - Part 2</t>
  </si>
  <si>
    <t>4JG2</t>
  </si>
  <si>
    <t>4JG2 - Poynton West - Part 3</t>
  </si>
  <si>
    <t>4JH1</t>
  </si>
  <si>
    <t>4JH1 - Poynton West - Part 4</t>
  </si>
  <si>
    <t>4HF1</t>
  </si>
  <si>
    <t>4HF1 - Prestbury - Butley</t>
  </si>
  <si>
    <t>4HF2</t>
  </si>
  <si>
    <t>4HF2 - Prestbury - Fallibroome</t>
  </si>
  <si>
    <t>4HF3</t>
  </si>
  <si>
    <t>4HF3 - Prestbury - Prestbury</t>
  </si>
  <si>
    <t>4FF1</t>
  </si>
  <si>
    <t>4FF1 - Rainow</t>
  </si>
  <si>
    <t>Rainow</t>
  </si>
  <si>
    <t>1FE1</t>
  </si>
  <si>
    <t>1FE1 - Rope - Part 1</t>
  </si>
  <si>
    <t>Rope</t>
  </si>
  <si>
    <t>Willaston and Rope</t>
  </si>
  <si>
    <t>1GMT</t>
  </si>
  <si>
    <t>1GMT - Rope - Part 2</t>
  </si>
  <si>
    <t>Shavington</t>
  </si>
  <si>
    <t>BRET2</t>
  </si>
  <si>
    <t>BRET2 - Sandbach Elworth - Part 4</t>
  </si>
  <si>
    <t>Sandbach</t>
  </si>
  <si>
    <t>Elworth</t>
  </si>
  <si>
    <t>SAN3</t>
  </si>
  <si>
    <t>SAN3 - Sandbach Elworth - Part 1</t>
  </si>
  <si>
    <t>Sandbach Elworth</t>
  </si>
  <si>
    <t>SAW1</t>
  </si>
  <si>
    <t>SAW1 - Sandbach Elworth - Part 2</t>
  </si>
  <si>
    <t>SAW2</t>
  </si>
  <si>
    <t>SAW2 - Sandbach Elworth - Part 3</t>
  </si>
  <si>
    <t>SAW3</t>
  </si>
  <si>
    <t>SAW3 - Sandbach Ettiley Heath &amp; Wheelock - Part 1</t>
  </si>
  <si>
    <t>Ettiley Heath and Wheelock</t>
  </si>
  <si>
    <t>SAW4</t>
  </si>
  <si>
    <t>SAW4 - Sandbach Ettiley Heath &amp; Wheelock - Part 2</t>
  </si>
  <si>
    <t>SAWR</t>
  </si>
  <si>
    <t>SAWR - Sandbach Ettiley Heath &amp; Wheelock - Part 3</t>
  </si>
  <si>
    <t>SAE1</t>
  </si>
  <si>
    <t>SAE1 - Sandbach Heath &amp; East - Part 1</t>
  </si>
  <si>
    <t>Heath and East</t>
  </si>
  <si>
    <t>Sandbach Heath and East</t>
  </si>
  <si>
    <t>SAE3</t>
  </si>
  <si>
    <t>SAE3 - Sandbach Heath &amp; East - Part 2</t>
  </si>
  <si>
    <t>SAEC</t>
  </si>
  <si>
    <t>SAEC - Sandbach Heath &amp; East - Part 3</t>
  </si>
  <si>
    <t>SAE2</t>
  </si>
  <si>
    <t>SAE2 - Sandbach Town - Part 1</t>
  </si>
  <si>
    <t>Town</t>
  </si>
  <si>
    <t>Sandbach Town</t>
  </si>
  <si>
    <t>SAN1</t>
  </si>
  <si>
    <t>SAN1 - Sandbach Town - Part 2</t>
  </si>
  <si>
    <t>SAN2</t>
  </si>
  <si>
    <t>SAN2 - Sandbach Town - Part 3</t>
  </si>
  <si>
    <t>1GM2</t>
  </si>
  <si>
    <t>1GM2 - Gresty Brook</t>
  </si>
  <si>
    <t>Shavington cum Gresty</t>
  </si>
  <si>
    <t>Gresty Brook</t>
  </si>
  <si>
    <t>1FET</t>
  </si>
  <si>
    <t>1FET - Shavington Village - Part 3</t>
  </si>
  <si>
    <t>Shavington Village</t>
  </si>
  <si>
    <t>1FET2</t>
  </si>
  <si>
    <t>1FET2 - Shavington Village - Part 4</t>
  </si>
  <si>
    <t>1GM1</t>
  </si>
  <si>
    <t>1GM1 - Shavington Village - Part 1</t>
  </si>
  <si>
    <t>1GMR</t>
  </si>
  <si>
    <t>1GMR - Shavington Village - Part 2</t>
  </si>
  <si>
    <t>4GJ6</t>
  </si>
  <si>
    <t>4GJ6 - Siddington</t>
  </si>
  <si>
    <t>Siddington</t>
  </si>
  <si>
    <t>AST6</t>
  </si>
  <si>
    <t>AST6 - Smallwood</t>
  </si>
  <si>
    <t>Smallwood</t>
  </si>
  <si>
    <t>AST3</t>
  </si>
  <si>
    <t>AST3 - Somerford - Part 1</t>
  </si>
  <si>
    <t>Somerford</t>
  </si>
  <si>
    <t>COWT</t>
  </si>
  <si>
    <t>COWT - Somerford - Part 2</t>
  </si>
  <si>
    <t>1FH1</t>
  </si>
  <si>
    <t>1FH1 - Austerson</t>
  </si>
  <si>
    <t>Austerson</t>
  </si>
  <si>
    <t>Sound and District</t>
  </si>
  <si>
    <t>3FH8</t>
  </si>
  <si>
    <t>3FH8 - Baddiley</t>
  </si>
  <si>
    <t>Baddiley</t>
  </si>
  <si>
    <t>3FH3</t>
  </si>
  <si>
    <t>3FH3 - Baddington</t>
  </si>
  <si>
    <t>Baddington</t>
  </si>
  <si>
    <t>3FH4</t>
  </si>
  <si>
    <t>3FH4 - Broomhall</t>
  </si>
  <si>
    <t>Broomhall</t>
  </si>
  <si>
    <t>1FH6</t>
  </si>
  <si>
    <t>1FH6 - Coole Pilate</t>
  </si>
  <si>
    <t>Coole Pilate</t>
  </si>
  <si>
    <t>3FH7</t>
  </si>
  <si>
    <t>3FH7 - Sound</t>
  </si>
  <si>
    <t>Sound</t>
  </si>
  <si>
    <t>3EP7</t>
  </si>
  <si>
    <t>3EP7 - Spurstow</t>
  </si>
  <si>
    <t>Spurstow</t>
  </si>
  <si>
    <t>1FC1</t>
  </si>
  <si>
    <t>1FC1 - Stapeley (Urban) - Part 1</t>
  </si>
  <si>
    <t>Stapeley and District</t>
  </si>
  <si>
    <t>1FC2</t>
  </si>
  <si>
    <t>1FC2 - Stapeley (Rural)</t>
  </si>
  <si>
    <t>1FC6</t>
  </si>
  <si>
    <t>1FC6 - Batherton</t>
  </si>
  <si>
    <t>1FCR</t>
  </si>
  <si>
    <t>1FCR - Stapeley (Urban) - Part 2</t>
  </si>
  <si>
    <t>3EN6</t>
  </si>
  <si>
    <t>3EN6 - Hurleston</t>
  </si>
  <si>
    <t>Stoke and Hurleston</t>
  </si>
  <si>
    <t>3EN7</t>
  </si>
  <si>
    <t>3EN7 - Stoke</t>
  </si>
  <si>
    <t>8FK1</t>
  </si>
  <si>
    <t>8FK1 - Styal</t>
  </si>
  <si>
    <t>Styal</t>
  </si>
  <si>
    <t>4GK1</t>
  </si>
  <si>
    <t>4GK1 - Sutton - Lane Ends</t>
  </si>
  <si>
    <t>Lane Ends</t>
  </si>
  <si>
    <t>4GO1</t>
  </si>
  <si>
    <t>4GO1 - Sutton - Langley</t>
  </si>
  <si>
    <t>Langley</t>
  </si>
  <si>
    <t>4CC1</t>
  </si>
  <si>
    <t>4CC1 - Sutton - Lyme Green</t>
  </si>
  <si>
    <t>Lyme Green</t>
  </si>
  <si>
    <t>4GK6</t>
  </si>
  <si>
    <t>4GK6 - Sutton - Rural</t>
  </si>
  <si>
    <t>Rural</t>
  </si>
  <si>
    <t>DAN4</t>
  </si>
  <si>
    <t>DAN4 - Swettenham</t>
  </si>
  <si>
    <t>Swettenham</t>
  </si>
  <si>
    <t>3CV1</t>
  </si>
  <si>
    <t>3CV1 - Tabley</t>
  </si>
  <si>
    <t>Tabley</t>
  </si>
  <si>
    <t>DAN2</t>
  </si>
  <si>
    <t>DAN2 - Twemlow</t>
  </si>
  <si>
    <t>Twemlow</t>
  </si>
  <si>
    <t>3ES1</t>
  </si>
  <si>
    <t>3ES1 - Wardle</t>
  </si>
  <si>
    <t>Wardle</t>
  </si>
  <si>
    <t>3FK6</t>
  </si>
  <si>
    <t>3FK6 - Warmingham</t>
  </si>
  <si>
    <t>Warmingham</t>
  </si>
  <si>
    <t>1GF1T</t>
  </si>
  <si>
    <t>1GF1T - Crewe Green - Part 1</t>
  </si>
  <si>
    <t>Weston and Crewe Green</t>
  </si>
  <si>
    <t>Crewe Green</t>
  </si>
  <si>
    <t>2GB1</t>
  </si>
  <si>
    <t>2GB1 - Crewe Green - Part 2</t>
  </si>
  <si>
    <t>1GF1</t>
  </si>
  <si>
    <t>1GF1 - Weston</t>
  </si>
  <si>
    <t>Weston</t>
  </si>
  <si>
    <t>1GG1</t>
  </si>
  <si>
    <t>1GG1 - Basford</t>
  </si>
  <si>
    <t>1GFR</t>
  </si>
  <si>
    <t>1GFR - Weston Wychwood</t>
  </si>
  <si>
    <t>Wychwood</t>
  </si>
  <si>
    <t>1FD2</t>
  </si>
  <si>
    <t>1FD2 - Willaston North - Part 1</t>
  </si>
  <si>
    <t>Willaston</t>
  </si>
  <si>
    <t>1FDR</t>
  </si>
  <si>
    <t>1FDR - Willaston North - Part 2</t>
  </si>
  <si>
    <t>1FD1</t>
  </si>
  <si>
    <t>1FD1 - Willaston Village - Part 1</t>
  </si>
  <si>
    <t>1FDC</t>
  </si>
  <si>
    <t>1FDC - Willaston Village - Part 2</t>
  </si>
  <si>
    <t>8EB1</t>
  </si>
  <si>
    <t>8EB1 - Wilmslow Dean Row - Part 1</t>
  </si>
  <si>
    <t>Wilmslow</t>
  </si>
  <si>
    <t>Dean Row</t>
  </si>
  <si>
    <t>Wilmslow Dean Row</t>
  </si>
  <si>
    <t>8EC1</t>
  </si>
  <si>
    <t>8EC1 - Wilmslow Dean Row - Part 2</t>
  </si>
  <si>
    <t>8ED1</t>
  </si>
  <si>
    <t>8ED1 - Wilmslow Dean Row - Part 3</t>
  </si>
  <si>
    <t>8EE1</t>
  </si>
  <si>
    <t>8EE1 - Wilmslow Dean Row - Part 4</t>
  </si>
  <si>
    <t>8FA1</t>
  </si>
  <si>
    <t>8FA1 - Wilmslow East - Part 1</t>
  </si>
  <si>
    <t>Wilmslow East</t>
  </si>
  <si>
    <t>8FE1</t>
  </si>
  <si>
    <t>8FE1 - Wilmslow East - Part 2</t>
  </si>
  <si>
    <t>8FF1</t>
  </si>
  <si>
    <t>8FF1 - Wilmslow East - Part 3</t>
  </si>
  <si>
    <t>8EA1</t>
  </si>
  <si>
    <t>8EA1 - Wilmslow Lacey Green - Part 4</t>
  </si>
  <si>
    <t>Lacey Green</t>
  </si>
  <si>
    <t>8EK1</t>
  </si>
  <si>
    <t>8EK1 - Wilmslow Lacey Green - Part 1</t>
  </si>
  <si>
    <t>8EKC</t>
  </si>
  <si>
    <t>8EKC - Wilmslow Lacey Green - Part 2</t>
  </si>
  <si>
    <t>8FB1</t>
  </si>
  <si>
    <t>8FB1 - Wilmslow West - Part 1</t>
  </si>
  <si>
    <t>8FBR</t>
  </si>
  <si>
    <t>8FBR - Wilmslow West - Part 2</t>
  </si>
  <si>
    <t>8FC1</t>
  </si>
  <si>
    <t>8FC1 - Wilmslow West - Part 3</t>
  </si>
  <si>
    <t>8FG1</t>
  </si>
  <si>
    <t>8FG1 - Wilmslow West - Part 4</t>
  </si>
  <si>
    <t>8FH1</t>
  </si>
  <si>
    <t>8FH1 - Wilmslow West - Part 5</t>
  </si>
  <si>
    <t>8FHR</t>
  </si>
  <si>
    <t>8FHR - Wilmslow West - Part 6</t>
  </si>
  <si>
    <t>8FJ1</t>
  </si>
  <si>
    <t>8FJ1 - Wilmslow West - Part 7</t>
  </si>
  <si>
    <t>4GM6</t>
  </si>
  <si>
    <t>4GM6 - Wincle</t>
  </si>
  <si>
    <t>Wincle</t>
  </si>
  <si>
    <t>1FF1</t>
  </si>
  <si>
    <t>1FF1 - St Mary`s - Part 1</t>
  </si>
  <si>
    <t>St Mary's</t>
  </si>
  <si>
    <t>1FFR</t>
  </si>
  <si>
    <t>1FFR - St Mary`s - Part 2</t>
  </si>
  <si>
    <t>1FE2</t>
  </si>
  <si>
    <t>1FE2 - Wells Green</t>
  </si>
  <si>
    <t>Wells Green</t>
  </si>
  <si>
    <t>1FG1</t>
  </si>
  <si>
    <t>1FG1 - Wistaston Green - Part 1</t>
  </si>
  <si>
    <t>Wistaston Green</t>
  </si>
  <si>
    <t>1FG2</t>
  </si>
  <si>
    <t>1FG2 - Wistaston Green - Part 2</t>
  </si>
  <si>
    <t>3FB9</t>
  </si>
  <si>
    <t>3FB9 - Aston-Juxta-Mondrum</t>
  </si>
  <si>
    <t>Aston Juxta Mondrum</t>
  </si>
  <si>
    <t>Worleston and District</t>
  </si>
  <si>
    <t>3FB7</t>
  </si>
  <si>
    <t>3FB7 - Poole</t>
  </si>
  <si>
    <t>Poole</t>
  </si>
  <si>
    <t>3FB8</t>
  </si>
  <si>
    <t>3FB8 - Worleston</t>
  </si>
  <si>
    <t>Worleston</t>
  </si>
  <si>
    <t>3ET1</t>
  </si>
  <si>
    <t>3ET1 - Wrenbury-Cum-Frith</t>
  </si>
  <si>
    <t>Wrenbury cum Frith</t>
  </si>
  <si>
    <t>1GN1</t>
  </si>
  <si>
    <t>1GN1 - Wybunbury</t>
  </si>
  <si>
    <t>Astbury</t>
  </si>
  <si>
    <t>Moreton</t>
  </si>
  <si>
    <t>Toft and Bexton</t>
  </si>
  <si>
    <t>Lower Peover (NOTE: the other parish ward that makes up this parish is Nether Peover, which is in Cheshire West and Chester. However, the electorate figures provided in this sheet relate to the Peover Inferior (Cheshire East) parish ward only.)</t>
  </si>
  <si>
    <t>Electorate 2030</t>
  </si>
  <si>
    <t>Variance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</si>
</sst>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s>
  <borders count="2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2">
    <xf numFmtId="0" fontId="0" fillId="0" borderId="0" xfId="0" applyAlignment="1"/>
    <xf numFmtId="0" fontId="0" fillId="2" borderId="0" xfId="0" applyFill="1" applyAlignment="1"/>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2" fillId="0" borderId="0" xfId="0" applyFont="1" applyAlignment="1" applyProtection="1">
      <alignment vertical="center"/>
      <protection locked="0"/>
    </xf>
    <xf numFmtId="0" fontId="3" fillId="3" borderId="5" xfId="0" applyFont="1" applyFill="1" applyBorder="1" applyAlignment="1">
      <alignment vertical="center"/>
    </xf>
    <xf numFmtId="3" fontId="3" fillId="0" borderId="0" xfId="0" applyNumberFormat="1" applyFont="1" applyAlignment="1">
      <alignment horizontal="center" vertical="center"/>
    </xf>
    <xf numFmtId="9" fontId="3" fillId="0" borderId="0" xfId="0" applyNumberFormat="1" applyFont="1" applyAlignment="1">
      <alignment horizontal="center" vertical="center"/>
    </xf>
    <xf numFmtId="0" fontId="3" fillId="3" borderId="4" xfId="0" applyFont="1" applyFill="1" applyBorder="1" applyAlignment="1">
      <alignment vertical="center"/>
    </xf>
    <xf numFmtId="1" fontId="3" fillId="3" borderId="0" xfId="0" applyNumberFormat="1" applyFont="1" applyFill="1" applyAlignment="1">
      <alignment vertical="center"/>
    </xf>
    <xf numFmtId="0" fontId="3" fillId="0" borderId="0" xfId="0" applyFont="1" applyAlignment="1" applyProtection="1">
      <alignment vertical="center"/>
      <protection locked="0"/>
    </xf>
    <xf numFmtId="0" fontId="3" fillId="3" borderId="0" xfId="0" applyFont="1" applyFill="1" applyBorder="1" applyAlignment="1">
      <alignment vertical="center"/>
    </xf>
    <xf numFmtId="0" fontId="3" fillId="0" borderId="26" xfId="0" applyFont="1" applyBorder="1" applyAlignment="1" applyProtection="1">
      <alignment horizontal="center" vertical="center"/>
      <protection locked="0"/>
    </xf>
    <xf numFmtId="0" fontId="3" fillId="0" borderId="26" xfId="0" applyFont="1" applyBorder="1" applyAlignment="1" applyProtection="1">
      <alignment horizontal="left" vertical="center"/>
      <protection locked="0"/>
    </xf>
    <xf numFmtId="0" fontId="3" fillId="0" borderId="26" xfId="47" applyFont="1" applyBorder="1" applyAlignment="1">
      <alignment horizontal="center" vertical="center"/>
    </xf>
    <xf numFmtId="1" fontId="3" fillId="0" borderId="26" xfId="0" applyNumberFormat="1" applyFont="1" applyBorder="1" applyAlignment="1" applyProtection="1">
      <alignment horizontal="center" vertical="center"/>
      <protection locked="0"/>
    </xf>
    <xf numFmtId="0" fontId="3" fillId="3" borderId="26" xfId="0" applyFont="1" applyFill="1" applyBorder="1" applyAlignment="1">
      <alignment horizontal="center" vertical="center"/>
    </xf>
    <xf numFmtId="0" fontId="3" fillId="3" borderId="26" xfId="0" applyFont="1" applyFill="1" applyBorder="1" applyAlignment="1">
      <alignment horizontal="left" vertical="center"/>
    </xf>
    <xf numFmtId="0" fontId="13" fillId="3" borderId="26" xfId="0" applyFont="1" applyFill="1" applyBorder="1" applyAlignment="1">
      <alignment vertical="center"/>
    </xf>
    <xf numFmtId="0" fontId="2" fillId="0" borderId="0" xfId="0" applyFont="1" applyAlignment="1" applyProtection="1">
      <alignment horizontal="center" vertical="center"/>
      <protection locked="0"/>
    </xf>
    <xf numFmtId="0" fontId="3" fillId="0" borderId="26" xfId="0" applyFont="1" applyFill="1" applyBorder="1" applyAlignment="1">
      <alignment horizontal="left" vertical="center" wrapText="1"/>
    </xf>
    <xf numFmtId="0" fontId="3" fillId="35" borderId="26" xfId="0" applyFont="1" applyFill="1" applyBorder="1" applyAlignment="1">
      <alignment horizontal="left" vertical="center" wrapText="1"/>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ian.Reed@cheshireeast.gov.uk" TargetMode="External"/><Relationship Id="rId1" Type="http://schemas.openxmlformats.org/officeDocument/2006/relationships/hyperlink" Target="mailto:nicole.holt@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5"/>
  <sheetViews>
    <sheetView topLeftCell="A18" workbookViewId="0">
      <selection activeCell="C26" sqref="C26"/>
    </sheetView>
  </sheetViews>
  <sheetFormatPr defaultColWidth="8.83203125" defaultRowHeight="15" x14ac:dyDescent="0.4"/>
  <cols>
    <col min="1" max="2" width="8.83203125" style="1"/>
    <col min="3" max="3" width="75.27734375" style="1" customWidth="1"/>
    <col min="4" max="16384" width="8.83203125" style="1"/>
  </cols>
  <sheetData>
    <row r="2" spans="2:3" x14ac:dyDescent="0.4">
      <c r="B2" s="36" t="s">
        <v>0</v>
      </c>
    </row>
    <row r="3" spans="2:3" x14ac:dyDescent="0.4">
      <c r="B3" s="12" t="s">
        <v>1</v>
      </c>
      <c r="C3" s="14" t="s">
        <v>71</v>
      </c>
    </row>
    <row r="4" spans="2:3" x14ac:dyDescent="0.4">
      <c r="B4" s="12" t="s">
        <v>2</v>
      </c>
      <c r="C4" s="30" t="s">
        <v>72</v>
      </c>
    </row>
    <row r="5" spans="2:3" x14ac:dyDescent="0.4">
      <c r="B5" s="12" t="s">
        <v>3</v>
      </c>
      <c r="C5" s="14" t="s">
        <v>75</v>
      </c>
    </row>
    <row r="6" spans="2:3" ht="18" customHeight="1" x14ac:dyDescent="0.4">
      <c r="B6" s="12" t="s">
        <v>4</v>
      </c>
      <c r="C6" s="34" t="s">
        <v>5</v>
      </c>
    </row>
    <row r="9" spans="2:3" x14ac:dyDescent="0.4">
      <c r="B9" s="36" t="s">
        <v>6</v>
      </c>
    </row>
    <row r="10" spans="2:3" x14ac:dyDescent="0.4">
      <c r="B10" s="12" t="s">
        <v>1</v>
      </c>
      <c r="C10" s="32" t="s">
        <v>73</v>
      </c>
    </row>
    <row r="11" spans="2:3" x14ac:dyDescent="0.4">
      <c r="B11" s="12" t="s">
        <v>2</v>
      </c>
      <c r="C11" s="30" t="s">
        <v>74</v>
      </c>
    </row>
    <row r="12" spans="2:3" x14ac:dyDescent="0.4">
      <c r="B12" s="12" t="s">
        <v>4</v>
      </c>
      <c r="C12" s="14" t="s">
        <v>76</v>
      </c>
    </row>
    <row r="13" spans="2:3" x14ac:dyDescent="0.4">
      <c r="B13" s="12"/>
      <c r="C13" s="14"/>
    </row>
    <row r="14" spans="2:3" x14ac:dyDescent="0.4">
      <c r="B14" s="36" t="s">
        <v>7</v>
      </c>
    </row>
    <row r="16" spans="2:3" ht="45" x14ac:dyDescent="0.4">
      <c r="B16" s="11" t="s">
        <v>8</v>
      </c>
      <c r="C16" s="13" t="s">
        <v>9</v>
      </c>
    </row>
    <row r="17" spans="2:3" ht="60" x14ac:dyDescent="0.4">
      <c r="B17" s="11" t="s">
        <v>10</v>
      </c>
      <c r="C17" s="13" t="s">
        <v>11</v>
      </c>
    </row>
    <row r="18" spans="2:3" ht="60" x14ac:dyDescent="0.4">
      <c r="B18" s="11" t="s">
        <v>12</v>
      </c>
      <c r="C18" s="13" t="s">
        <v>13</v>
      </c>
    </row>
    <row r="19" spans="2:3" ht="48" customHeight="1" x14ac:dyDescent="0.4">
      <c r="B19" s="11" t="s">
        <v>14</v>
      </c>
      <c r="C19" s="13" t="s">
        <v>15</v>
      </c>
    </row>
    <row r="20" spans="2:3" ht="30" x14ac:dyDescent="0.4">
      <c r="B20" s="11" t="s">
        <v>16</v>
      </c>
      <c r="C20" s="13" t="s">
        <v>17</v>
      </c>
    </row>
    <row r="21" spans="2:3" ht="103.5" customHeight="1" x14ac:dyDescent="0.4">
      <c r="B21" s="11" t="s">
        <v>18</v>
      </c>
      <c r="C21" s="13" t="s">
        <v>19</v>
      </c>
    </row>
    <row r="22" spans="2:3" x14ac:dyDescent="0.4">
      <c r="B22" s="36" t="s">
        <v>20</v>
      </c>
    </row>
    <row r="23" spans="2:3" x14ac:dyDescent="0.4">
      <c r="B23" s="11"/>
      <c r="C23" s="13"/>
    </row>
    <row r="24" spans="2:3" ht="58.5" customHeight="1" x14ac:dyDescent="0.4">
      <c r="B24" s="11" t="s">
        <v>8</v>
      </c>
      <c r="C24" s="29" t="s">
        <v>21</v>
      </c>
    </row>
    <row r="25" spans="2:3" ht="60" customHeight="1" x14ac:dyDescent="0.4">
      <c r="B25" s="11" t="s">
        <v>10</v>
      </c>
      <c r="C25" s="29" t="s">
        <v>22</v>
      </c>
    </row>
    <row r="26" spans="2:3" ht="75" x14ac:dyDescent="0.4">
      <c r="B26" s="11" t="s">
        <v>12</v>
      </c>
      <c r="C26" s="29" t="s">
        <v>23</v>
      </c>
    </row>
    <row r="27" spans="2:3" x14ac:dyDescent="0.4">
      <c r="C27" s="29"/>
    </row>
    <row r="28" spans="2:3" x14ac:dyDescent="0.4">
      <c r="C28" s="29"/>
    </row>
    <row r="29" spans="2:3" x14ac:dyDescent="0.4">
      <c r="C29" s="29"/>
    </row>
    <row r="30" spans="2:3" x14ac:dyDescent="0.4">
      <c r="C30" s="29"/>
    </row>
    <row r="31" spans="2:3" x14ac:dyDescent="0.4">
      <c r="C31" s="29"/>
    </row>
    <row r="32" spans="2:3" x14ac:dyDescent="0.4">
      <c r="C32" s="29"/>
    </row>
    <row r="33" spans="3:3" x14ac:dyDescent="0.4">
      <c r="C33" s="29"/>
    </row>
    <row r="34" spans="3:3" x14ac:dyDescent="0.4">
      <c r="C34" s="29"/>
    </row>
    <row r="35" spans="3:3" x14ac:dyDescent="0.4">
      <c r="C35" s="29"/>
    </row>
  </sheetData>
  <phoneticPr fontId="5" type="noConversion"/>
  <hyperlinks>
    <hyperlink ref="C4" r:id="rId1" xr:uid="{D4ECFA57-8221-4B84-AD79-085D771C2948}"/>
    <hyperlink ref="C11" r:id="rId2" xr:uid="{4ACD2ECF-63FD-4C44-92E5-53419C678006}"/>
  </hyperlinks>
  <pageMargins left="0.75" right="0.75" top="1" bottom="1" header="0.5" footer="0.5"/>
  <pageSetup paperSize="8" scale="75" orientation="landscape" r:id="rId3"/>
  <headerFooter alignWithMargins="0">
    <oddFooter>&amp;C_x000D_&amp;1#&amp;"Arial"&amp;12&amp;K003EC8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389"/>
  <sheetViews>
    <sheetView tabSelected="1" zoomScale="71" zoomScaleNormal="71" workbookViewId="0">
      <pane xSplit="1" ySplit="19" topLeftCell="B20" activePane="bottomRight" state="frozen"/>
      <selection pane="topRight" activeCell="B1" sqref="B1"/>
      <selection pane="bottomLeft" activeCell="A20" sqref="A20"/>
      <selection pane="bottomRight" activeCell="G5" sqref="G5"/>
    </sheetView>
  </sheetViews>
  <sheetFormatPr defaultColWidth="8.83203125" defaultRowHeight="15.4" x14ac:dyDescent="0.4"/>
  <cols>
    <col min="1" max="1" width="2.77734375" style="4" customWidth="1"/>
    <col min="2" max="2" width="9.83203125" style="5" customWidth="1"/>
    <col min="3" max="3" width="38.38671875" style="3" customWidth="1"/>
    <col min="4" max="4" width="35.44140625" style="3" customWidth="1"/>
    <col min="5" max="5" width="34.109375" style="3" customWidth="1"/>
    <col min="6" max="6" width="29.94140625" style="3" customWidth="1"/>
    <col min="7" max="7" width="29.88671875" style="3" customWidth="1"/>
    <col min="8" max="8" width="12.21875" style="5" customWidth="1"/>
    <col min="9" max="9" width="12.21875" style="7" customWidth="1"/>
    <col min="10" max="10" width="2.77734375" style="4" customWidth="1"/>
    <col min="11" max="11" width="25.77734375" style="4" customWidth="1"/>
    <col min="12" max="16" width="12.83203125" style="5" customWidth="1"/>
    <col min="17" max="16384" width="8.83203125" style="4"/>
  </cols>
  <sheetData>
    <row r="2" spans="1:20" s="15" customFormat="1" ht="17.649999999999999" x14ac:dyDescent="0.4">
      <c r="B2" s="17" t="s">
        <v>24</v>
      </c>
      <c r="C2" s="17"/>
      <c r="D2" s="17"/>
      <c r="E2" s="17"/>
      <c r="F2" s="17"/>
      <c r="G2" s="17"/>
      <c r="H2" s="16"/>
      <c r="I2" s="18"/>
      <c r="L2" s="16"/>
      <c r="M2" s="16"/>
      <c r="N2" s="16"/>
      <c r="O2" s="16"/>
      <c r="P2" s="16"/>
    </row>
    <row r="3" spans="1:20" s="19" customFormat="1" ht="15" x14ac:dyDescent="0.4">
      <c r="A3" s="37"/>
      <c r="B3" s="33"/>
      <c r="C3" s="33"/>
      <c r="D3" s="33"/>
      <c r="E3" s="33"/>
      <c r="F3" s="33"/>
      <c r="G3" s="28"/>
      <c r="H3" s="38"/>
      <c r="I3" s="38"/>
      <c r="J3" s="37"/>
      <c r="K3" s="22" t="s">
        <v>25</v>
      </c>
      <c r="L3" s="39">
        <v>2023</v>
      </c>
      <c r="M3" s="39">
        <v>2030</v>
      </c>
      <c r="N3" s="40"/>
      <c r="O3" s="40"/>
      <c r="P3" s="40"/>
      <c r="Q3" s="37"/>
      <c r="R3" s="37"/>
      <c r="S3" s="37"/>
      <c r="T3" s="37"/>
    </row>
    <row r="4" spans="1:20" s="19" customFormat="1" ht="15" customHeight="1" x14ac:dyDescent="0.4">
      <c r="A4" s="37"/>
      <c r="B4" s="77" t="s">
        <v>26</v>
      </c>
      <c r="C4" s="77"/>
      <c r="D4" s="77"/>
      <c r="E4" s="77"/>
      <c r="F4" s="77"/>
      <c r="G4" s="37"/>
      <c r="H4" s="37"/>
      <c r="I4" s="37"/>
      <c r="J4" s="37"/>
      <c r="K4" s="20" t="s">
        <v>27</v>
      </c>
      <c r="L4" s="21">
        <f>SUM(L14:L91)</f>
        <v>82</v>
      </c>
      <c r="M4" s="21">
        <f>SUM(L14:L91)</f>
        <v>82</v>
      </c>
      <c r="N4" s="40"/>
      <c r="O4" s="40"/>
      <c r="P4" s="40"/>
      <c r="Q4" s="37"/>
      <c r="R4" s="37"/>
      <c r="S4" s="37"/>
      <c r="T4" s="37"/>
    </row>
    <row r="5" spans="1:20" s="19" customFormat="1" ht="15" customHeight="1" x14ac:dyDescent="0.4">
      <c r="A5" s="37"/>
      <c r="B5" s="77"/>
      <c r="C5" s="77"/>
      <c r="D5" s="77"/>
      <c r="E5" s="77"/>
      <c r="F5" s="77"/>
      <c r="G5" s="27"/>
      <c r="H5" s="21"/>
      <c r="I5" s="21"/>
      <c r="J5" s="37"/>
      <c r="K5" s="20" t="s">
        <v>28</v>
      </c>
      <c r="L5" s="21">
        <f>SUM(H20:H389)</f>
        <v>314681</v>
      </c>
      <c r="M5" s="21">
        <f>SUM(I20:I389)</f>
        <v>337339</v>
      </c>
      <c r="N5" s="40"/>
      <c r="O5" s="40"/>
      <c r="P5" s="40"/>
      <c r="Q5" s="37"/>
      <c r="R5" s="37"/>
      <c r="S5" s="37"/>
      <c r="T5" s="37"/>
    </row>
    <row r="6" spans="1:20" s="19" customFormat="1" ht="15.75" customHeight="1" x14ac:dyDescent="0.4">
      <c r="A6" s="37"/>
      <c r="B6" s="77"/>
      <c r="C6" s="77"/>
      <c r="D6" s="77"/>
      <c r="E6" s="77"/>
      <c r="F6" s="77"/>
      <c r="G6" s="37"/>
      <c r="H6" s="37"/>
      <c r="I6" s="37"/>
      <c r="J6" s="37"/>
      <c r="K6" s="20" t="s">
        <v>29</v>
      </c>
      <c r="L6" s="21">
        <f>L5/L4</f>
        <v>3837.5731707317073</v>
      </c>
      <c r="M6" s="21">
        <f>M5/M4</f>
        <v>4113.8902439024387</v>
      </c>
      <c r="N6" s="40"/>
      <c r="O6" s="40"/>
      <c r="P6" s="40"/>
      <c r="Q6" s="37"/>
      <c r="R6" s="37"/>
      <c r="S6" s="37"/>
      <c r="T6" s="37"/>
    </row>
    <row r="7" spans="1:20" s="19" customFormat="1" ht="15.75" customHeight="1" x14ac:dyDescent="0.4">
      <c r="A7" s="37"/>
      <c r="B7" s="41"/>
      <c r="C7" s="41"/>
      <c r="D7" s="41"/>
      <c r="E7" s="41"/>
      <c r="F7" s="41"/>
      <c r="G7" s="37"/>
      <c r="H7" s="37"/>
      <c r="I7" s="37"/>
      <c r="J7" s="37"/>
      <c r="K7" s="27"/>
      <c r="L7" s="21"/>
      <c r="M7" s="21"/>
      <c r="N7" s="40"/>
      <c r="O7" s="40"/>
      <c r="P7" s="40"/>
      <c r="Q7" s="37"/>
      <c r="R7" s="37"/>
      <c r="S7" s="37"/>
      <c r="T7" s="37"/>
    </row>
    <row r="8" spans="1:20" s="19" customFormat="1" ht="15.75" customHeight="1" x14ac:dyDescent="0.4">
      <c r="A8" s="37"/>
      <c r="B8" s="81" t="s">
        <v>30</v>
      </c>
      <c r="C8" s="81"/>
      <c r="D8" s="81"/>
      <c r="E8" s="81"/>
      <c r="F8" s="81"/>
      <c r="G8" s="37"/>
      <c r="H8" s="37"/>
      <c r="I8" s="37"/>
      <c r="J8" s="37"/>
      <c r="K8" s="27"/>
      <c r="L8" s="21"/>
      <c r="M8" s="21"/>
      <c r="N8" s="40"/>
      <c r="O8" s="40"/>
      <c r="P8" s="31" t="s">
        <v>31</v>
      </c>
      <c r="Q8" s="37"/>
      <c r="R8" s="37"/>
      <c r="S8" s="37"/>
      <c r="T8" s="37"/>
    </row>
    <row r="9" spans="1:20" x14ac:dyDescent="0.4">
      <c r="L9" s="4"/>
      <c r="M9" s="4"/>
    </row>
    <row r="10" spans="1:20" ht="51" customHeight="1" x14ac:dyDescent="0.4">
      <c r="B10" s="10" t="s">
        <v>32</v>
      </c>
      <c r="C10" s="10" t="s">
        <v>33</v>
      </c>
      <c r="D10" s="10" t="s">
        <v>34</v>
      </c>
      <c r="E10" s="10" t="s">
        <v>35</v>
      </c>
      <c r="F10" s="10" t="s">
        <v>36</v>
      </c>
      <c r="G10" s="10" t="s">
        <v>37</v>
      </c>
      <c r="H10" s="10" t="s">
        <v>38</v>
      </c>
      <c r="I10" s="10" t="s">
        <v>39</v>
      </c>
      <c r="J10" s="25"/>
      <c r="K10" s="10" t="s">
        <v>40</v>
      </c>
      <c r="L10" s="26" t="s">
        <v>41</v>
      </c>
      <c r="M10" s="78" t="s">
        <v>42</v>
      </c>
      <c r="N10" s="79"/>
      <c r="O10" s="79"/>
      <c r="P10" s="80"/>
    </row>
    <row r="11" spans="1:20" ht="15.75" thickBot="1" x14ac:dyDescent="0.45"/>
    <row r="12" spans="1:20" s="2" customFormat="1" ht="30.4" thickBot="1" x14ac:dyDescent="0.45">
      <c r="A12" s="42"/>
      <c r="B12" s="35" t="s">
        <v>43</v>
      </c>
      <c r="C12" s="43" t="s">
        <v>44</v>
      </c>
      <c r="D12" s="43" t="s">
        <v>45</v>
      </c>
      <c r="E12" s="43" t="s">
        <v>46</v>
      </c>
      <c r="F12" s="43" t="s">
        <v>47</v>
      </c>
      <c r="G12" s="43" t="s">
        <v>48</v>
      </c>
      <c r="H12" s="35" t="s">
        <v>69</v>
      </c>
      <c r="I12" s="35" t="s">
        <v>1046</v>
      </c>
      <c r="J12" s="42"/>
      <c r="K12" s="44" t="s">
        <v>49</v>
      </c>
      <c r="L12" s="35" t="s">
        <v>50</v>
      </c>
      <c r="M12" s="45" t="s">
        <v>69</v>
      </c>
      <c r="N12" s="35" t="s">
        <v>70</v>
      </c>
      <c r="O12" s="45" t="s">
        <v>1046</v>
      </c>
      <c r="P12" s="35" t="s">
        <v>1047</v>
      </c>
      <c r="Q12" s="42"/>
      <c r="R12" s="42"/>
      <c r="S12" s="42"/>
      <c r="T12" s="42"/>
    </row>
    <row r="13" spans="1:20" s="2" customFormat="1" x14ac:dyDescent="0.4">
      <c r="A13" s="42"/>
      <c r="B13" s="46"/>
      <c r="C13" s="47"/>
      <c r="D13" s="47"/>
      <c r="E13" s="47"/>
      <c r="F13" s="47"/>
      <c r="G13" s="47"/>
      <c r="H13" s="46"/>
      <c r="I13" s="48"/>
      <c r="J13" s="42"/>
      <c r="K13" s="49"/>
      <c r="L13" s="46"/>
      <c r="M13" s="46"/>
      <c r="N13" s="46"/>
      <c r="O13" s="46"/>
      <c r="P13" s="46"/>
      <c r="Q13" s="42"/>
      <c r="R13" s="42"/>
      <c r="S13" s="42"/>
      <c r="T13" s="42"/>
    </row>
    <row r="14" spans="1:20" s="2" customFormat="1" x14ac:dyDescent="0.4">
      <c r="A14" s="50"/>
      <c r="B14" s="23" t="s">
        <v>51</v>
      </c>
      <c r="C14" s="24" t="s">
        <v>52</v>
      </c>
      <c r="D14" s="24" t="s">
        <v>53</v>
      </c>
      <c r="E14" s="24"/>
      <c r="F14" s="24" t="s">
        <v>54</v>
      </c>
      <c r="G14" s="24" t="s">
        <v>55</v>
      </c>
      <c r="H14" s="23">
        <v>480</v>
      </c>
      <c r="I14" s="23">
        <v>502</v>
      </c>
      <c r="J14" s="51"/>
      <c r="K14" s="52" t="s">
        <v>85</v>
      </c>
      <c r="L14" s="53">
        <v>1</v>
      </c>
      <c r="M14" s="8">
        <f>IF(K14="",0,(SUMIF($G$20:$G$389,K14,$H$20:$H$389)))</f>
        <v>3677</v>
      </c>
      <c r="N14" s="9">
        <f>IF(K14="",-1,(-($L$6-(M14/L14))/$L$6))</f>
        <v>-4.1842373705435011E-2</v>
      </c>
      <c r="O14" s="8">
        <f>IF(K14="",0,(SUMIF($G$19:$G$389,K14,$I$19:$I$389)))</f>
        <v>3711</v>
      </c>
      <c r="P14" s="9">
        <f>IF(K14="",-1,(-($M$6-(O14/L14))/$M$6))</f>
        <v>-9.7934125612514342E-2</v>
      </c>
      <c r="Q14" s="54"/>
      <c r="R14" s="42"/>
      <c r="S14" s="42"/>
      <c r="T14" s="42"/>
    </row>
    <row r="15" spans="1:20" s="2" customFormat="1" x14ac:dyDescent="0.4">
      <c r="A15" s="50"/>
      <c r="B15" s="23" t="s">
        <v>56</v>
      </c>
      <c r="C15" s="24" t="s">
        <v>57</v>
      </c>
      <c r="D15" s="24" t="s">
        <v>58</v>
      </c>
      <c r="E15" s="24"/>
      <c r="F15" s="24" t="s">
        <v>54</v>
      </c>
      <c r="G15" s="24" t="s">
        <v>55</v>
      </c>
      <c r="H15" s="23">
        <v>67</v>
      </c>
      <c r="I15" s="23">
        <v>68</v>
      </c>
      <c r="J15" s="51"/>
      <c r="K15" s="52" t="s">
        <v>100</v>
      </c>
      <c r="L15" s="53">
        <v>3</v>
      </c>
      <c r="M15" s="8">
        <f t="shared" ref="M15:M65" si="0">IF(K15="",0,(SUMIF($G$20:$G$389,K15,$H$20:$H$389)))</f>
        <v>11025</v>
      </c>
      <c r="N15" s="9">
        <f>IF(K15="",-1,(-($L$6-(M15/L15))/$L$6))</f>
        <v>-4.236353640671027E-2</v>
      </c>
      <c r="O15" s="8">
        <f t="shared" ref="O15:O65" si="1">IF(K15="",0,(SUMIF($G$19:$G$389,K15,$I$19:$I$389)))</f>
        <v>11622</v>
      </c>
      <c r="P15" s="9">
        <f>IF(K15="",-1,(-($M$6-(O15/L15))/$M$6))</f>
        <v>-5.8312261552918493E-2</v>
      </c>
      <c r="Q15" s="54"/>
      <c r="R15" s="42"/>
      <c r="S15" s="42"/>
      <c r="T15" s="55"/>
    </row>
    <row r="16" spans="1:20" s="2" customFormat="1" x14ac:dyDescent="0.4">
      <c r="A16" s="50"/>
      <c r="B16" s="23" t="s">
        <v>59</v>
      </c>
      <c r="C16" s="24" t="s">
        <v>60</v>
      </c>
      <c r="D16" s="24" t="s">
        <v>61</v>
      </c>
      <c r="E16" s="24"/>
      <c r="F16" s="24"/>
      <c r="G16" s="24" t="s">
        <v>55</v>
      </c>
      <c r="H16" s="23">
        <v>893</v>
      </c>
      <c r="I16" s="23">
        <v>897</v>
      </c>
      <c r="J16" s="51"/>
      <c r="K16" s="52" t="s">
        <v>136</v>
      </c>
      <c r="L16" s="53">
        <v>1</v>
      </c>
      <c r="M16" s="8">
        <f t="shared" si="0"/>
        <v>4306</v>
      </c>
      <c r="N16" s="9">
        <f t="shared" ref="N16:N78" si="2">IF(K16="",-1,(-($L$6-(M16/L16))/$L$6))</f>
        <v>0.12206329584563418</v>
      </c>
      <c r="O16" s="8">
        <f t="shared" si="1"/>
        <v>4428</v>
      </c>
      <c r="P16" s="9">
        <f t="shared" ref="P16:P78" si="3">IF(K16="",-1,(-($M$6-(O16/L16))/$M$6))</f>
        <v>7.6353460465585152E-2</v>
      </c>
      <c r="Q16" s="54"/>
      <c r="R16" s="42"/>
      <c r="S16" s="42"/>
      <c r="T16" s="55"/>
    </row>
    <row r="17" spans="1:20" s="2" customFormat="1" x14ac:dyDescent="0.4">
      <c r="A17" s="50"/>
      <c r="B17" s="23" t="s">
        <v>62</v>
      </c>
      <c r="C17" s="24" t="s">
        <v>63</v>
      </c>
      <c r="D17" s="24" t="s">
        <v>64</v>
      </c>
      <c r="E17" s="24" t="s">
        <v>65</v>
      </c>
      <c r="F17" s="24"/>
      <c r="G17" s="24" t="s">
        <v>55</v>
      </c>
      <c r="H17" s="23">
        <v>759</v>
      </c>
      <c r="I17" s="23">
        <v>780</v>
      </c>
      <c r="J17" s="51"/>
      <c r="K17" s="52" t="s">
        <v>153</v>
      </c>
      <c r="L17" s="53">
        <v>2</v>
      </c>
      <c r="M17" s="8">
        <f t="shared" si="0"/>
        <v>6932</v>
      </c>
      <c r="N17" s="9">
        <f t="shared" si="2"/>
        <v>-9.6825038689974913E-2</v>
      </c>
      <c r="O17" s="8">
        <f t="shared" si="1"/>
        <v>6976</v>
      </c>
      <c r="P17" s="9">
        <f t="shared" si="3"/>
        <v>-0.15214072490877123</v>
      </c>
      <c r="Q17" s="54"/>
      <c r="R17" s="42"/>
      <c r="S17" s="42"/>
      <c r="T17" s="55"/>
    </row>
    <row r="18" spans="1:20" s="2" customFormat="1" x14ac:dyDescent="0.4">
      <c r="A18" s="50"/>
      <c r="B18" s="23" t="s">
        <v>66</v>
      </c>
      <c r="C18" s="24" t="s">
        <v>67</v>
      </c>
      <c r="D18" s="24" t="s">
        <v>64</v>
      </c>
      <c r="E18" s="24" t="s">
        <v>68</v>
      </c>
      <c r="F18" s="24"/>
      <c r="G18" s="24" t="s">
        <v>55</v>
      </c>
      <c r="H18" s="23">
        <v>803</v>
      </c>
      <c r="I18" s="23">
        <v>824</v>
      </c>
      <c r="J18" s="51"/>
      <c r="K18" s="52" t="s">
        <v>125</v>
      </c>
      <c r="L18" s="53">
        <v>1</v>
      </c>
      <c r="M18" s="8">
        <f t="shared" si="0"/>
        <v>6257</v>
      </c>
      <c r="N18" s="9">
        <f t="shared" si="2"/>
        <v>0.63045751093964997</v>
      </c>
      <c r="O18" s="8">
        <f t="shared" si="1"/>
        <v>9340</v>
      </c>
      <c r="P18" s="9">
        <f t="shared" si="3"/>
        <v>1.2703571185069027</v>
      </c>
      <c r="Q18" s="54"/>
      <c r="R18" s="42"/>
      <c r="S18" s="42"/>
      <c r="T18" s="55"/>
    </row>
    <row r="19" spans="1:20" s="2" customFormat="1" x14ac:dyDescent="0.4">
      <c r="A19" s="42"/>
      <c r="B19" s="56"/>
      <c r="C19" s="57"/>
      <c r="D19" s="57"/>
      <c r="E19" s="57"/>
      <c r="F19" s="57"/>
      <c r="G19" s="57"/>
      <c r="H19" s="56"/>
      <c r="I19" s="58"/>
      <c r="J19" s="50"/>
      <c r="K19" s="52" t="s">
        <v>565</v>
      </c>
      <c r="L19" s="53">
        <v>2</v>
      </c>
      <c r="M19" s="8">
        <f t="shared" si="0"/>
        <v>6742</v>
      </c>
      <c r="N19" s="9">
        <f t="shared" si="2"/>
        <v>-0.12158026700054975</v>
      </c>
      <c r="O19" s="8">
        <f t="shared" si="1"/>
        <v>6801</v>
      </c>
      <c r="P19" s="9">
        <f t="shared" si="3"/>
        <v>-0.17341013046223525</v>
      </c>
      <c r="Q19" s="54"/>
      <c r="R19" s="42"/>
      <c r="S19" s="42"/>
      <c r="T19" s="55"/>
    </row>
    <row r="20" spans="1:20" s="37" customFormat="1" ht="15" x14ac:dyDescent="0.4">
      <c r="A20" s="66"/>
      <c r="B20" s="67" t="s">
        <v>77</v>
      </c>
      <c r="C20" s="68" t="s">
        <v>78</v>
      </c>
      <c r="D20" s="68" t="s">
        <v>79</v>
      </c>
      <c r="E20" s="68"/>
      <c r="F20" s="68"/>
      <c r="G20" s="68" t="s">
        <v>80</v>
      </c>
      <c r="H20" s="69">
        <v>481</v>
      </c>
      <c r="I20" s="70">
        <v>481</v>
      </c>
      <c r="J20" s="60"/>
      <c r="K20" s="52" t="s">
        <v>94</v>
      </c>
      <c r="L20" s="53">
        <v>1</v>
      </c>
      <c r="M20" s="8">
        <f t="shared" si="0"/>
        <v>5007</v>
      </c>
      <c r="N20" s="62">
        <f t="shared" si="2"/>
        <v>0.3047308226426127</v>
      </c>
      <c r="O20" s="8">
        <f t="shared" si="1"/>
        <v>5790</v>
      </c>
      <c r="P20" s="62">
        <f t="shared" si="3"/>
        <v>0.40742695033779092</v>
      </c>
      <c r="Q20" s="63"/>
      <c r="T20" s="64"/>
    </row>
    <row r="21" spans="1:20" s="37" customFormat="1" ht="15" x14ac:dyDescent="0.4">
      <c r="A21" s="66"/>
      <c r="B21" s="67" t="s">
        <v>81</v>
      </c>
      <c r="C21" s="68" t="s">
        <v>82</v>
      </c>
      <c r="D21" s="68" t="s">
        <v>79</v>
      </c>
      <c r="E21" s="68"/>
      <c r="F21" s="68"/>
      <c r="G21" s="68" t="s">
        <v>80</v>
      </c>
      <c r="H21" s="69">
        <v>397</v>
      </c>
      <c r="I21" s="70">
        <v>397</v>
      </c>
      <c r="J21" s="60"/>
      <c r="K21" s="59" t="s">
        <v>211</v>
      </c>
      <c r="L21" s="53">
        <v>1</v>
      </c>
      <c r="M21" s="8">
        <f t="shared" si="0"/>
        <v>3910</v>
      </c>
      <c r="N21" s="62">
        <f t="shared" si="2"/>
        <v>1.8873080993132747E-2</v>
      </c>
      <c r="O21" s="8">
        <f t="shared" si="1"/>
        <v>4038</v>
      </c>
      <c r="P21" s="62">
        <f t="shared" si="3"/>
        <v>-1.8447318572711639E-2</v>
      </c>
      <c r="Q21" s="63"/>
      <c r="T21" s="64"/>
    </row>
    <row r="22" spans="1:20" s="37" customFormat="1" ht="15" x14ac:dyDescent="0.4">
      <c r="A22" s="66"/>
      <c r="B22" s="67" t="s">
        <v>83</v>
      </c>
      <c r="C22" s="68" t="s">
        <v>84</v>
      </c>
      <c r="D22" s="68" t="s">
        <v>85</v>
      </c>
      <c r="E22" s="68"/>
      <c r="F22" s="68"/>
      <c r="G22" s="68" t="s">
        <v>85</v>
      </c>
      <c r="H22" s="69">
        <v>1122</v>
      </c>
      <c r="I22" s="70">
        <v>1130</v>
      </c>
      <c r="J22" s="60"/>
      <c r="K22" s="59" t="s">
        <v>259</v>
      </c>
      <c r="L22" s="53">
        <v>3</v>
      </c>
      <c r="M22" s="8">
        <f t="shared" si="0"/>
        <v>10833</v>
      </c>
      <c r="N22" s="62">
        <f t="shared" si="2"/>
        <v>-5.9040742847518583E-2</v>
      </c>
      <c r="O22" s="8">
        <f t="shared" si="1"/>
        <v>11002</v>
      </c>
      <c r="P22" s="62">
        <f t="shared" si="3"/>
        <v>-0.10854857181252872</v>
      </c>
      <c r="Q22" s="63"/>
      <c r="T22" s="64"/>
    </row>
    <row r="23" spans="1:20" s="37" customFormat="1" ht="15" x14ac:dyDescent="0.4">
      <c r="A23" s="66"/>
      <c r="B23" s="67" t="s">
        <v>86</v>
      </c>
      <c r="C23" s="68" t="s">
        <v>87</v>
      </c>
      <c r="D23" s="68" t="s">
        <v>85</v>
      </c>
      <c r="E23" s="68"/>
      <c r="F23" s="68"/>
      <c r="G23" s="68" t="s">
        <v>85</v>
      </c>
      <c r="H23" s="69">
        <v>1527</v>
      </c>
      <c r="I23" s="70">
        <v>1526</v>
      </c>
      <c r="J23" s="60"/>
      <c r="K23" s="59" t="s">
        <v>240</v>
      </c>
      <c r="L23" s="53">
        <v>3</v>
      </c>
      <c r="M23" s="8">
        <f t="shared" si="0"/>
        <v>12224</v>
      </c>
      <c r="N23" s="62">
        <f t="shared" si="2"/>
        <v>6.178214339812909E-2</v>
      </c>
      <c r="O23" s="8">
        <f t="shared" si="1"/>
        <v>12587</v>
      </c>
      <c r="P23" s="62">
        <f t="shared" si="3"/>
        <v>1.9878124576958849E-2</v>
      </c>
      <c r="Q23" s="63"/>
      <c r="T23" s="64"/>
    </row>
    <row r="24" spans="1:20" s="37" customFormat="1" ht="15" x14ac:dyDescent="0.4">
      <c r="A24" s="66"/>
      <c r="B24" s="67" t="s">
        <v>88</v>
      </c>
      <c r="C24" s="68" t="s">
        <v>89</v>
      </c>
      <c r="D24" s="68" t="s">
        <v>85</v>
      </c>
      <c r="E24" s="68"/>
      <c r="F24" s="68"/>
      <c r="G24" s="68" t="s">
        <v>85</v>
      </c>
      <c r="H24" s="69">
        <v>1028</v>
      </c>
      <c r="I24" s="70">
        <v>1055</v>
      </c>
      <c r="J24" s="60"/>
      <c r="K24" s="59" t="s">
        <v>292</v>
      </c>
      <c r="L24" s="53">
        <v>1</v>
      </c>
      <c r="M24" s="8">
        <f t="shared" si="0"/>
        <v>4855</v>
      </c>
      <c r="N24" s="62">
        <f t="shared" si="2"/>
        <v>0.26512245734569295</v>
      </c>
      <c r="O24" s="8">
        <f t="shared" si="1"/>
        <v>4978</v>
      </c>
      <c r="P24" s="62">
        <f t="shared" si="3"/>
        <v>0.21004686680164475</v>
      </c>
      <c r="Q24" s="63"/>
      <c r="T24" s="64"/>
    </row>
    <row r="25" spans="1:20" s="37" customFormat="1" ht="15" x14ac:dyDescent="0.4">
      <c r="A25" s="66"/>
      <c r="B25" s="67" t="s">
        <v>90</v>
      </c>
      <c r="C25" s="68" t="s">
        <v>91</v>
      </c>
      <c r="D25" s="68" t="s">
        <v>92</v>
      </c>
      <c r="E25" s="68" t="s">
        <v>93</v>
      </c>
      <c r="F25" s="68"/>
      <c r="G25" s="68" t="s">
        <v>94</v>
      </c>
      <c r="H25" s="69">
        <v>393</v>
      </c>
      <c r="I25" s="70">
        <v>476</v>
      </c>
      <c r="J25" s="60"/>
      <c r="K25" s="59" t="s">
        <v>299</v>
      </c>
      <c r="L25" s="53">
        <v>3</v>
      </c>
      <c r="M25" s="8">
        <f t="shared" si="0"/>
        <v>11647</v>
      </c>
      <c r="N25" s="62">
        <f t="shared" si="2"/>
        <v>1.1663663625491693E-2</v>
      </c>
      <c r="O25" s="8">
        <f t="shared" si="1"/>
        <v>12679</v>
      </c>
      <c r="P25" s="62">
        <f t="shared" si="3"/>
        <v>2.7332544809029902E-2</v>
      </c>
      <c r="Q25" s="63"/>
      <c r="T25" s="64"/>
    </row>
    <row r="26" spans="1:20" s="37" customFormat="1" ht="15" x14ac:dyDescent="0.4">
      <c r="A26" s="66"/>
      <c r="B26" s="67" t="s">
        <v>95</v>
      </c>
      <c r="C26" s="68" t="s">
        <v>96</v>
      </c>
      <c r="D26" s="68" t="s">
        <v>92</v>
      </c>
      <c r="E26" s="68" t="s">
        <v>97</v>
      </c>
      <c r="F26" s="68"/>
      <c r="G26" s="68" t="s">
        <v>94</v>
      </c>
      <c r="H26" s="69">
        <v>232</v>
      </c>
      <c r="I26" s="70">
        <v>245</v>
      </c>
      <c r="J26" s="60"/>
      <c r="K26" s="59" t="s">
        <v>318</v>
      </c>
      <c r="L26" s="53">
        <v>1</v>
      </c>
      <c r="M26" s="8">
        <f t="shared" si="0"/>
        <v>3602</v>
      </c>
      <c r="N26" s="62">
        <f t="shared" si="2"/>
        <v>-6.1385975003257251E-2</v>
      </c>
      <c r="O26" s="8">
        <f t="shared" si="1"/>
        <v>3586</v>
      </c>
      <c r="P26" s="62">
        <f t="shared" si="3"/>
        <v>-0.12831899068889152</v>
      </c>
      <c r="Q26" s="63"/>
      <c r="T26" s="64"/>
    </row>
    <row r="27" spans="1:20" s="37" customFormat="1" ht="15" x14ac:dyDescent="0.4">
      <c r="A27" s="66"/>
      <c r="B27" s="67" t="s">
        <v>114</v>
      </c>
      <c r="C27" s="68" t="s">
        <v>115</v>
      </c>
      <c r="D27" s="68" t="s">
        <v>100</v>
      </c>
      <c r="E27" s="68" t="s">
        <v>116</v>
      </c>
      <c r="F27" s="68"/>
      <c r="G27" s="68" t="s">
        <v>117</v>
      </c>
      <c r="H27" s="69">
        <v>483</v>
      </c>
      <c r="I27" s="70">
        <v>805</v>
      </c>
      <c r="J27" s="60"/>
      <c r="K27" s="59" t="s">
        <v>326</v>
      </c>
      <c r="L27" s="53">
        <v>2</v>
      </c>
      <c r="M27" s="8">
        <f t="shared" si="0"/>
        <v>8268</v>
      </c>
      <c r="N27" s="62">
        <f t="shared" si="2"/>
        <v>7.724330353596183E-2</v>
      </c>
      <c r="O27" s="8">
        <f t="shared" si="1"/>
        <v>8633</v>
      </c>
      <c r="P27" s="62">
        <f t="shared" si="3"/>
        <v>4.9250160817456715E-2</v>
      </c>
      <c r="Q27" s="63"/>
      <c r="T27" s="64"/>
    </row>
    <row r="28" spans="1:20" s="37" customFormat="1" ht="15" x14ac:dyDescent="0.4">
      <c r="A28" s="66"/>
      <c r="B28" s="67" t="s">
        <v>104</v>
      </c>
      <c r="C28" s="68" t="s">
        <v>105</v>
      </c>
      <c r="D28" s="68" t="s">
        <v>100</v>
      </c>
      <c r="E28" s="68" t="s">
        <v>106</v>
      </c>
      <c r="F28" s="68"/>
      <c r="G28" s="68" t="s">
        <v>100</v>
      </c>
      <c r="H28" s="69">
        <v>833</v>
      </c>
      <c r="I28" s="70">
        <v>832</v>
      </c>
      <c r="J28" s="60"/>
      <c r="K28" s="59" t="s">
        <v>340</v>
      </c>
      <c r="L28" s="53">
        <v>1</v>
      </c>
      <c r="M28" s="8">
        <f t="shared" si="0"/>
        <v>3546</v>
      </c>
      <c r="N28" s="62">
        <f t="shared" si="2"/>
        <v>-7.5978530638964523E-2</v>
      </c>
      <c r="O28" s="8">
        <f t="shared" si="1"/>
        <v>4038</v>
      </c>
      <c r="P28" s="62">
        <f t="shared" si="3"/>
        <v>-1.8447318572711639E-2</v>
      </c>
      <c r="Q28" s="63"/>
      <c r="T28" s="64"/>
    </row>
    <row r="29" spans="1:20" s="37" customFormat="1" ht="15" x14ac:dyDescent="0.4">
      <c r="A29" s="66"/>
      <c r="B29" s="67" t="s">
        <v>107</v>
      </c>
      <c r="C29" s="68" t="s">
        <v>108</v>
      </c>
      <c r="D29" s="68" t="s">
        <v>100</v>
      </c>
      <c r="E29" s="68" t="s">
        <v>106</v>
      </c>
      <c r="F29" s="68"/>
      <c r="G29" s="68" t="s">
        <v>100</v>
      </c>
      <c r="H29" s="69">
        <v>1503</v>
      </c>
      <c r="I29" s="70">
        <v>1821</v>
      </c>
      <c r="J29" s="60"/>
      <c r="K29" s="59" t="s">
        <v>347</v>
      </c>
      <c r="L29" s="53">
        <v>2</v>
      </c>
      <c r="M29" s="8">
        <f t="shared" si="0"/>
        <v>7565</v>
      </c>
      <c r="N29" s="62">
        <f t="shared" si="2"/>
        <v>-1.435104121316506E-2</v>
      </c>
      <c r="O29" s="8">
        <f t="shared" si="1"/>
        <v>7628</v>
      </c>
      <c r="P29" s="62">
        <f t="shared" si="3"/>
        <v>-7.2896996789579546E-2</v>
      </c>
      <c r="Q29" s="63"/>
      <c r="T29" s="64"/>
    </row>
    <row r="30" spans="1:20" s="37" customFormat="1" ht="15" x14ac:dyDescent="0.4">
      <c r="A30" s="66"/>
      <c r="B30" s="67" t="s">
        <v>109</v>
      </c>
      <c r="C30" s="68" t="s">
        <v>110</v>
      </c>
      <c r="D30" s="68" t="s">
        <v>100</v>
      </c>
      <c r="E30" s="68" t="s">
        <v>106</v>
      </c>
      <c r="F30" s="68"/>
      <c r="G30" s="68" t="s">
        <v>100</v>
      </c>
      <c r="H30" s="69">
        <v>1715</v>
      </c>
      <c r="I30" s="70">
        <v>1875</v>
      </c>
      <c r="J30" s="60"/>
      <c r="K30" s="59" t="s">
        <v>288</v>
      </c>
      <c r="L30" s="53">
        <v>2</v>
      </c>
      <c r="M30" s="8">
        <f t="shared" si="0"/>
        <v>8315</v>
      </c>
      <c r="N30" s="62">
        <f t="shared" si="2"/>
        <v>8.3366965275946142E-2</v>
      </c>
      <c r="O30" s="8">
        <f t="shared" si="1"/>
        <v>8494</v>
      </c>
      <c r="P30" s="62">
        <f t="shared" si="3"/>
        <v>3.2356175834991001E-2</v>
      </c>
      <c r="Q30" s="63"/>
      <c r="T30" s="64"/>
    </row>
    <row r="31" spans="1:20" s="37" customFormat="1" ht="15" x14ac:dyDescent="0.4">
      <c r="A31" s="66"/>
      <c r="B31" s="67" t="s">
        <v>98</v>
      </c>
      <c r="C31" s="68" t="s">
        <v>99</v>
      </c>
      <c r="D31" s="68" t="s">
        <v>100</v>
      </c>
      <c r="E31" s="68" t="s">
        <v>101</v>
      </c>
      <c r="F31" s="68"/>
      <c r="G31" s="68" t="s">
        <v>100</v>
      </c>
      <c r="H31" s="69">
        <v>1887</v>
      </c>
      <c r="I31" s="70">
        <v>1904</v>
      </c>
      <c r="J31" s="60"/>
      <c r="K31" s="59" t="s">
        <v>362</v>
      </c>
      <c r="L31" s="74">
        <v>1</v>
      </c>
      <c r="M31" s="8">
        <f t="shared" si="0"/>
        <v>3867</v>
      </c>
      <c r="N31" s="62">
        <f t="shared" si="2"/>
        <v>7.6680829157146618E-3</v>
      </c>
      <c r="O31" s="8">
        <f t="shared" si="1"/>
        <v>3868</v>
      </c>
      <c r="P31" s="62">
        <f t="shared" si="3"/>
        <v>-5.9770735076584598E-2</v>
      </c>
      <c r="Q31" s="63"/>
      <c r="T31" s="64"/>
    </row>
    <row r="32" spans="1:20" s="37" customFormat="1" ht="15" x14ac:dyDescent="0.4">
      <c r="A32" s="66"/>
      <c r="B32" s="67" t="s">
        <v>102</v>
      </c>
      <c r="C32" s="68" t="s">
        <v>103</v>
      </c>
      <c r="D32" s="68" t="s">
        <v>100</v>
      </c>
      <c r="E32" s="68" t="s">
        <v>101</v>
      </c>
      <c r="F32" s="68"/>
      <c r="G32" s="68" t="s">
        <v>100</v>
      </c>
      <c r="H32" s="69">
        <v>1662</v>
      </c>
      <c r="I32" s="70">
        <v>1679</v>
      </c>
      <c r="J32" s="60"/>
      <c r="K32" s="59" t="s">
        <v>167</v>
      </c>
      <c r="L32" s="74">
        <v>1</v>
      </c>
      <c r="M32" s="8">
        <f t="shared" si="0"/>
        <v>3624</v>
      </c>
      <c r="N32" s="62">
        <f t="shared" si="2"/>
        <v>-5.5653185289229391E-2</v>
      </c>
      <c r="O32" s="8">
        <f t="shared" si="1"/>
        <v>4383</v>
      </c>
      <c r="P32" s="62">
        <f t="shared" si="3"/>
        <v>6.5414909038089372E-2</v>
      </c>
      <c r="Q32" s="63"/>
      <c r="T32" s="64"/>
    </row>
    <row r="33" spans="1:20" s="37" customFormat="1" ht="15" x14ac:dyDescent="0.4">
      <c r="A33" s="66"/>
      <c r="B33" s="67" t="s">
        <v>118</v>
      </c>
      <c r="C33" s="68" t="s">
        <v>119</v>
      </c>
      <c r="D33" s="68" t="s">
        <v>100</v>
      </c>
      <c r="E33" s="68" t="s">
        <v>116</v>
      </c>
      <c r="F33" s="68"/>
      <c r="G33" s="68" t="s">
        <v>100</v>
      </c>
      <c r="H33" s="69">
        <v>1964</v>
      </c>
      <c r="I33" s="70">
        <v>2054</v>
      </c>
      <c r="J33" s="60"/>
      <c r="K33" s="59" t="s">
        <v>408</v>
      </c>
      <c r="L33" s="74">
        <v>2</v>
      </c>
      <c r="M33" s="8">
        <f t="shared" si="0"/>
        <v>7299</v>
      </c>
      <c r="N33" s="62">
        <f t="shared" si="2"/>
        <v>-4.9008360847969834E-2</v>
      </c>
      <c r="O33" s="8">
        <f t="shared" si="1"/>
        <v>8493</v>
      </c>
      <c r="P33" s="62">
        <f t="shared" si="3"/>
        <v>3.2234636374685495E-2</v>
      </c>
      <c r="Q33" s="63"/>
      <c r="T33" s="64"/>
    </row>
    <row r="34" spans="1:20" s="37" customFormat="1" ht="15" x14ac:dyDescent="0.4">
      <c r="A34" s="66"/>
      <c r="B34" s="67" t="s">
        <v>120</v>
      </c>
      <c r="C34" s="68" t="s">
        <v>121</v>
      </c>
      <c r="D34" s="68" t="s">
        <v>100</v>
      </c>
      <c r="E34" s="68" t="s">
        <v>116</v>
      </c>
      <c r="F34" s="68"/>
      <c r="G34" s="68" t="s">
        <v>100</v>
      </c>
      <c r="H34" s="69">
        <v>1461</v>
      </c>
      <c r="I34" s="70">
        <v>1457</v>
      </c>
      <c r="J34" s="60"/>
      <c r="K34" s="59" t="s">
        <v>117</v>
      </c>
      <c r="L34" s="74">
        <v>2</v>
      </c>
      <c r="M34" s="8">
        <f t="shared" si="0"/>
        <v>7551</v>
      </c>
      <c r="N34" s="62">
        <f t="shared" si="2"/>
        <v>-1.6175110667628469E-2</v>
      </c>
      <c r="O34" s="8">
        <f t="shared" si="1"/>
        <v>10276</v>
      </c>
      <c r="P34" s="62">
        <f t="shared" si="3"/>
        <v>0.24893949409940752</v>
      </c>
      <c r="Q34" s="63"/>
      <c r="T34" s="64"/>
    </row>
    <row r="35" spans="1:20" s="37" customFormat="1" ht="15" x14ac:dyDescent="0.4">
      <c r="A35" s="66"/>
      <c r="B35" s="67" t="s">
        <v>111</v>
      </c>
      <c r="C35" s="68" t="s">
        <v>112</v>
      </c>
      <c r="D35" s="68" t="s">
        <v>100</v>
      </c>
      <c r="E35" s="68" t="s">
        <v>106</v>
      </c>
      <c r="F35" s="68"/>
      <c r="G35" s="68" t="s">
        <v>113</v>
      </c>
      <c r="H35" s="69">
        <v>59</v>
      </c>
      <c r="I35" s="70">
        <v>76</v>
      </c>
      <c r="J35" s="60"/>
      <c r="K35" s="59" t="s">
        <v>133</v>
      </c>
      <c r="L35" s="74">
        <v>1</v>
      </c>
      <c r="M35" s="8">
        <f t="shared" si="0"/>
        <v>3669</v>
      </c>
      <c r="N35" s="62">
        <f t="shared" si="2"/>
        <v>-4.3927024510536053E-2</v>
      </c>
      <c r="O35" s="8">
        <f t="shared" si="1"/>
        <v>3866</v>
      </c>
      <c r="P35" s="62">
        <f t="shared" si="3"/>
        <v>-6.0256892917806636E-2</v>
      </c>
      <c r="Q35" s="63"/>
      <c r="T35" s="64"/>
    </row>
    <row r="36" spans="1:20" s="37" customFormat="1" ht="15" x14ac:dyDescent="0.4">
      <c r="A36" s="66"/>
      <c r="B36" s="67" t="s">
        <v>122</v>
      </c>
      <c r="C36" s="68" t="s">
        <v>123</v>
      </c>
      <c r="D36" s="68" t="s">
        <v>124</v>
      </c>
      <c r="E36" s="68"/>
      <c r="F36" s="68"/>
      <c r="G36" s="68" t="s">
        <v>125</v>
      </c>
      <c r="H36" s="69">
        <v>336</v>
      </c>
      <c r="I36" s="70">
        <v>350</v>
      </c>
      <c r="J36" s="60"/>
      <c r="K36" s="59" t="s">
        <v>493</v>
      </c>
      <c r="L36" s="74">
        <v>3</v>
      </c>
      <c r="M36" s="8">
        <f t="shared" si="0"/>
        <v>10391</v>
      </c>
      <c r="N36" s="62">
        <f t="shared" si="2"/>
        <v>-9.7433061841462748E-2</v>
      </c>
      <c r="O36" s="8">
        <f t="shared" si="1"/>
        <v>11477</v>
      </c>
      <c r="P36" s="62">
        <f t="shared" si="3"/>
        <v>-7.006107604911771E-2</v>
      </c>
      <c r="Q36" s="63"/>
      <c r="T36" s="64"/>
    </row>
    <row r="37" spans="1:20" s="37" customFormat="1" ht="15" x14ac:dyDescent="0.4">
      <c r="A37" s="66"/>
      <c r="B37" s="67" t="s">
        <v>126</v>
      </c>
      <c r="C37" s="68" t="s">
        <v>127</v>
      </c>
      <c r="D37" s="68" t="s">
        <v>128</v>
      </c>
      <c r="E37" s="68"/>
      <c r="F37" s="68"/>
      <c r="G37" s="68" t="s">
        <v>129</v>
      </c>
      <c r="H37" s="69">
        <v>250</v>
      </c>
      <c r="I37" s="70">
        <v>250</v>
      </c>
      <c r="J37" s="60"/>
      <c r="K37" s="59" t="s">
        <v>527</v>
      </c>
      <c r="L37" s="74">
        <v>1</v>
      </c>
      <c r="M37" s="8">
        <f t="shared" si="0"/>
        <v>4729</v>
      </c>
      <c r="N37" s="62">
        <f t="shared" si="2"/>
        <v>0.23228920716535159</v>
      </c>
      <c r="O37" s="8">
        <f t="shared" si="1"/>
        <v>6966</v>
      </c>
      <c r="P37" s="62">
        <f t="shared" si="3"/>
        <v>0.69328776097634737</v>
      </c>
      <c r="Q37" s="63"/>
      <c r="T37" s="64"/>
    </row>
    <row r="38" spans="1:20" s="37" customFormat="1" ht="15" x14ac:dyDescent="0.4">
      <c r="A38" s="66"/>
      <c r="B38" s="67" t="s">
        <v>130</v>
      </c>
      <c r="C38" s="68" t="s">
        <v>131</v>
      </c>
      <c r="D38" s="68" t="s">
        <v>132</v>
      </c>
      <c r="E38" s="68"/>
      <c r="F38" s="68"/>
      <c r="G38" s="68" t="s">
        <v>133</v>
      </c>
      <c r="H38" s="69">
        <v>268</v>
      </c>
      <c r="I38" s="70">
        <v>279</v>
      </c>
      <c r="J38" s="60"/>
      <c r="K38" s="59" t="s">
        <v>580</v>
      </c>
      <c r="L38" s="74">
        <v>2</v>
      </c>
      <c r="M38" s="8">
        <f t="shared" si="0"/>
        <v>7380</v>
      </c>
      <c r="N38" s="62">
        <f t="shared" si="2"/>
        <v>-3.8454816147145826E-2</v>
      </c>
      <c r="O38" s="8">
        <f t="shared" si="1"/>
        <v>7640</v>
      </c>
      <c r="P38" s="62">
        <f t="shared" si="3"/>
        <v>-7.1438523265913434E-2</v>
      </c>
      <c r="Q38" s="63"/>
      <c r="T38" s="64"/>
    </row>
    <row r="39" spans="1:20" s="37" customFormat="1" ht="15" x14ac:dyDescent="0.4">
      <c r="A39" s="66"/>
      <c r="B39" s="67" t="s">
        <v>1027</v>
      </c>
      <c r="C39" s="68" t="s">
        <v>1028</v>
      </c>
      <c r="D39" s="68" t="s">
        <v>1029</v>
      </c>
      <c r="E39" s="68"/>
      <c r="F39" s="68" t="s">
        <v>1030</v>
      </c>
      <c r="G39" s="68" t="s">
        <v>94</v>
      </c>
      <c r="H39" s="69">
        <v>149</v>
      </c>
      <c r="I39" s="70">
        <v>152</v>
      </c>
      <c r="J39" s="60"/>
      <c r="K39" s="59" t="s">
        <v>595</v>
      </c>
      <c r="L39" s="74">
        <v>1</v>
      </c>
      <c r="M39" s="8">
        <f t="shared" si="0"/>
        <v>3620</v>
      </c>
      <c r="N39" s="62">
        <f t="shared" si="2"/>
        <v>-5.6695510691779916E-2</v>
      </c>
      <c r="O39" s="8">
        <f t="shared" si="1"/>
        <v>4106</v>
      </c>
      <c r="P39" s="62">
        <f t="shared" si="3"/>
        <v>-1.9179519711624536E-3</v>
      </c>
      <c r="Q39" s="63"/>
      <c r="T39" s="64"/>
    </row>
    <row r="40" spans="1:20" s="37" customFormat="1" ht="15" x14ac:dyDescent="0.4">
      <c r="A40" s="66"/>
      <c r="B40" s="67" t="s">
        <v>134</v>
      </c>
      <c r="C40" s="68" t="s">
        <v>135</v>
      </c>
      <c r="D40" s="68" t="s">
        <v>136</v>
      </c>
      <c r="E40" s="68"/>
      <c r="F40" s="68"/>
      <c r="G40" s="68" t="s">
        <v>136</v>
      </c>
      <c r="H40" s="69">
        <v>1805</v>
      </c>
      <c r="I40" s="70">
        <v>1808</v>
      </c>
      <c r="J40" s="60"/>
      <c r="K40" s="59" t="s">
        <v>603</v>
      </c>
      <c r="L40" s="74">
        <v>1</v>
      </c>
      <c r="M40" s="8">
        <f t="shared" si="0"/>
        <v>3428</v>
      </c>
      <c r="N40" s="62">
        <f t="shared" si="2"/>
        <v>-0.10672713001420485</v>
      </c>
      <c r="O40" s="8">
        <f t="shared" si="1"/>
        <v>3413</v>
      </c>
      <c r="P40" s="62">
        <f t="shared" si="3"/>
        <v>-0.17037164395459753</v>
      </c>
      <c r="Q40" s="63"/>
      <c r="T40" s="64"/>
    </row>
    <row r="41" spans="1:20" s="37" customFormat="1" ht="15" x14ac:dyDescent="0.4">
      <c r="A41" s="66"/>
      <c r="B41" s="67" t="s">
        <v>883</v>
      </c>
      <c r="C41" s="68" t="s">
        <v>884</v>
      </c>
      <c r="D41" s="68" t="s">
        <v>885</v>
      </c>
      <c r="E41" s="68"/>
      <c r="F41" s="68" t="s">
        <v>886</v>
      </c>
      <c r="G41" s="68" t="s">
        <v>136</v>
      </c>
      <c r="H41" s="69">
        <v>96</v>
      </c>
      <c r="I41" s="70">
        <v>96</v>
      </c>
      <c r="J41" s="60"/>
      <c r="K41" s="59" t="s">
        <v>392</v>
      </c>
      <c r="L41" s="74">
        <v>2</v>
      </c>
      <c r="M41" s="8">
        <f t="shared" si="0"/>
        <v>6686</v>
      </c>
      <c r="N41" s="62">
        <f t="shared" si="2"/>
        <v>-0.12887654481840338</v>
      </c>
      <c r="O41" s="8">
        <f t="shared" si="1"/>
        <v>7526</v>
      </c>
      <c r="P41" s="62">
        <f t="shared" si="3"/>
        <v>-8.5294021740741424E-2</v>
      </c>
      <c r="Q41" s="63"/>
      <c r="T41" s="64"/>
    </row>
    <row r="42" spans="1:20" s="37" customFormat="1" ht="15" x14ac:dyDescent="0.4">
      <c r="A42" s="66"/>
      <c r="B42" s="67" t="s">
        <v>887</v>
      </c>
      <c r="C42" s="68" t="s">
        <v>888</v>
      </c>
      <c r="D42" s="68" t="s">
        <v>889</v>
      </c>
      <c r="E42" s="68"/>
      <c r="F42" s="68" t="s">
        <v>886</v>
      </c>
      <c r="G42" s="68" t="s">
        <v>147</v>
      </c>
      <c r="H42" s="69">
        <v>146</v>
      </c>
      <c r="I42" s="70">
        <v>151</v>
      </c>
      <c r="J42" s="60"/>
      <c r="K42" s="59" t="s">
        <v>621</v>
      </c>
      <c r="L42" s="74">
        <v>2</v>
      </c>
      <c r="M42" s="8">
        <f t="shared" si="0"/>
        <v>7525</v>
      </c>
      <c r="N42" s="62">
        <f t="shared" si="2"/>
        <v>-1.9562668225917658E-2</v>
      </c>
      <c r="O42" s="8">
        <f t="shared" si="1"/>
        <v>7947</v>
      </c>
      <c r="P42" s="62">
        <f t="shared" si="3"/>
        <v>-3.4125908952122259E-2</v>
      </c>
      <c r="Q42" s="63"/>
      <c r="T42" s="64"/>
    </row>
    <row r="43" spans="1:20" s="37" customFormat="1" ht="15" x14ac:dyDescent="0.4">
      <c r="A43" s="66"/>
      <c r="B43" s="67" t="s">
        <v>890</v>
      </c>
      <c r="C43" s="68" t="s">
        <v>891</v>
      </c>
      <c r="D43" s="68" t="s">
        <v>892</v>
      </c>
      <c r="E43" s="68"/>
      <c r="F43" s="68" t="s">
        <v>886</v>
      </c>
      <c r="G43" s="68" t="s">
        <v>136</v>
      </c>
      <c r="H43" s="69">
        <v>109</v>
      </c>
      <c r="I43" s="70">
        <v>116</v>
      </c>
      <c r="J43" s="60"/>
      <c r="K43" s="59" t="s">
        <v>637</v>
      </c>
      <c r="L43" s="74">
        <v>2</v>
      </c>
      <c r="M43" s="8">
        <f t="shared" si="0"/>
        <v>6167</v>
      </c>
      <c r="N43" s="62">
        <f t="shared" si="2"/>
        <v>-0.19649740530886833</v>
      </c>
      <c r="O43" s="8">
        <f t="shared" si="1"/>
        <v>6496</v>
      </c>
      <c r="P43" s="62">
        <f t="shared" si="3"/>
        <v>-0.21047966585541542</v>
      </c>
      <c r="Q43" s="63"/>
      <c r="T43" s="64"/>
    </row>
    <row r="44" spans="1:20" s="37" customFormat="1" ht="15" x14ac:dyDescent="0.4">
      <c r="A44" s="66"/>
      <c r="B44" s="67" t="s">
        <v>137</v>
      </c>
      <c r="C44" s="68" t="s">
        <v>138</v>
      </c>
      <c r="D44" s="68" t="s">
        <v>139</v>
      </c>
      <c r="E44" s="68"/>
      <c r="F44" s="68"/>
      <c r="G44" s="68" t="s">
        <v>117</v>
      </c>
      <c r="H44" s="69">
        <v>169</v>
      </c>
      <c r="I44" s="70">
        <v>185</v>
      </c>
      <c r="J44" s="60"/>
      <c r="K44" s="59" t="s">
        <v>668</v>
      </c>
      <c r="L44" s="74">
        <v>3</v>
      </c>
      <c r="M44" s="8">
        <f t="shared" si="0"/>
        <v>11279</v>
      </c>
      <c r="N44" s="62">
        <f t="shared" si="2"/>
        <v>-2.0300982052724317E-2</v>
      </c>
      <c r="O44" s="8">
        <f t="shared" si="1"/>
        <v>12107</v>
      </c>
      <c r="P44" s="62">
        <f t="shared" si="3"/>
        <v>-1.9014502720804051E-2</v>
      </c>
      <c r="Q44" s="63"/>
      <c r="T44" s="64"/>
    </row>
    <row r="45" spans="1:20" s="37" customFormat="1" ht="15" x14ac:dyDescent="0.4">
      <c r="A45" s="66"/>
      <c r="B45" s="67" t="s">
        <v>140</v>
      </c>
      <c r="C45" s="68" t="s">
        <v>141</v>
      </c>
      <c r="D45" s="68" t="s">
        <v>142</v>
      </c>
      <c r="E45" s="68"/>
      <c r="F45" s="68"/>
      <c r="G45" s="68" t="s">
        <v>125</v>
      </c>
      <c r="H45" s="69">
        <v>556</v>
      </c>
      <c r="I45" s="70">
        <v>578</v>
      </c>
      <c r="J45" s="60"/>
      <c r="K45" s="59" t="s">
        <v>129</v>
      </c>
      <c r="L45" s="74">
        <v>1</v>
      </c>
      <c r="M45" s="8">
        <f t="shared" si="0"/>
        <v>3502</v>
      </c>
      <c r="N45" s="62">
        <f t="shared" si="2"/>
        <v>-8.7444110067020242E-2</v>
      </c>
      <c r="O45" s="8">
        <f t="shared" si="1"/>
        <v>3513</v>
      </c>
      <c r="P45" s="62">
        <f t="shared" si="3"/>
        <v>-0.1460637518934958</v>
      </c>
      <c r="Q45" s="63"/>
      <c r="T45" s="64"/>
    </row>
    <row r="46" spans="1:20" s="37" customFormat="1" ht="15" x14ac:dyDescent="0.4">
      <c r="A46" s="66"/>
      <c r="B46" s="67" t="s">
        <v>143</v>
      </c>
      <c r="C46" s="68" t="s">
        <v>144</v>
      </c>
      <c r="D46" s="68" t="s">
        <v>145</v>
      </c>
      <c r="E46" s="68"/>
      <c r="F46" s="68" t="s">
        <v>146</v>
      </c>
      <c r="G46" s="68" t="s">
        <v>147</v>
      </c>
      <c r="H46" s="69">
        <v>190</v>
      </c>
      <c r="I46" s="70">
        <v>198</v>
      </c>
      <c r="J46" s="60"/>
      <c r="K46" s="59" t="s">
        <v>713</v>
      </c>
      <c r="L46" s="74">
        <v>2</v>
      </c>
      <c r="M46" s="8">
        <f t="shared" si="0"/>
        <v>7080</v>
      </c>
      <c r="N46" s="62">
        <f t="shared" si="2"/>
        <v>-7.7542018742790306E-2</v>
      </c>
      <c r="O46" s="8">
        <f t="shared" si="1"/>
        <v>7091</v>
      </c>
      <c r="P46" s="62">
        <f t="shared" si="3"/>
        <v>-0.13816368697363773</v>
      </c>
      <c r="Q46" s="63"/>
      <c r="T46" s="64"/>
    </row>
    <row r="47" spans="1:20" s="37" customFormat="1" ht="15" x14ac:dyDescent="0.4">
      <c r="A47" s="66"/>
      <c r="B47" s="67" t="s">
        <v>156</v>
      </c>
      <c r="C47" s="68" t="s">
        <v>157</v>
      </c>
      <c r="D47" s="68" t="s">
        <v>153</v>
      </c>
      <c r="E47" s="68" t="s">
        <v>106</v>
      </c>
      <c r="F47" s="68"/>
      <c r="G47" s="68" t="s">
        <v>153</v>
      </c>
      <c r="H47" s="69">
        <v>546</v>
      </c>
      <c r="I47" s="70">
        <v>548</v>
      </c>
      <c r="J47" s="60"/>
      <c r="K47" s="59" t="s">
        <v>722</v>
      </c>
      <c r="L47" s="74">
        <v>2</v>
      </c>
      <c r="M47" s="8">
        <f t="shared" si="0"/>
        <v>7414</v>
      </c>
      <c r="N47" s="62">
        <f t="shared" si="2"/>
        <v>-3.4024933186306117E-2</v>
      </c>
      <c r="O47" s="8">
        <f t="shared" si="1"/>
        <v>7703</v>
      </c>
      <c r="P47" s="62">
        <f t="shared" si="3"/>
        <v>-6.3781537266666383E-2</v>
      </c>
      <c r="Q47" s="63"/>
      <c r="T47" s="64"/>
    </row>
    <row r="48" spans="1:20" s="37" customFormat="1" ht="15" x14ac:dyDescent="0.4">
      <c r="A48" s="66"/>
      <c r="B48" s="67" t="s">
        <v>158</v>
      </c>
      <c r="C48" s="68" t="s">
        <v>159</v>
      </c>
      <c r="D48" s="68" t="s">
        <v>153</v>
      </c>
      <c r="E48" s="68" t="s">
        <v>106</v>
      </c>
      <c r="F48" s="68"/>
      <c r="G48" s="68" t="s">
        <v>153</v>
      </c>
      <c r="H48" s="69">
        <v>1300</v>
      </c>
      <c r="I48" s="70">
        <v>1295</v>
      </c>
      <c r="J48" s="60"/>
      <c r="K48" s="59" t="s">
        <v>113</v>
      </c>
      <c r="L48" s="74">
        <v>2</v>
      </c>
      <c r="M48" s="8">
        <f t="shared" si="0"/>
        <v>6889</v>
      </c>
      <c r="N48" s="62">
        <f t="shared" si="2"/>
        <v>-0.10242753772868396</v>
      </c>
      <c r="O48" s="8">
        <f t="shared" si="1"/>
        <v>6985</v>
      </c>
      <c r="P48" s="62">
        <f t="shared" si="3"/>
        <v>-0.15104686976602164</v>
      </c>
      <c r="Q48" s="63"/>
      <c r="T48" s="64"/>
    </row>
    <row r="49" spans="1:20" s="37" customFormat="1" ht="15" x14ac:dyDescent="0.4">
      <c r="A49" s="66"/>
      <c r="B49" s="67" t="s">
        <v>151</v>
      </c>
      <c r="C49" s="68" t="s">
        <v>152</v>
      </c>
      <c r="D49" s="68" t="s">
        <v>153</v>
      </c>
      <c r="E49" s="68" t="s">
        <v>101</v>
      </c>
      <c r="F49" s="68"/>
      <c r="G49" s="68" t="s">
        <v>153</v>
      </c>
      <c r="H49" s="69">
        <v>1495</v>
      </c>
      <c r="I49" s="70">
        <v>1503</v>
      </c>
      <c r="J49" s="60"/>
      <c r="K49" s="59" t="s">
        <v>486</v>
      </c>
      <c r="L49" s="74">
        <v>2</v>
      </c>
      <c r="M49" s="8">
        <f t="shared" si="0"/>
        <v>6212</v>
      </c>
      <c r="N49" s="62">
        <f t="shared" si="2"/>
        <v>-0.19063432491952165</v>
      </c>
      <c r="O49" s="8">
        <f t="shared" si="1"/>
        <v>6351</v>
      </c>
      <c r="P49" s="62">
        <f t="shared" si="3"/>
        <v>-0.22810288759971417</v>
      </c>
      <c r="Q49" s="63"/>
      <c r="T49" s="64"/>
    </row>
    <row r="50" spans="1:20" s="37" customFormat="1" ht="15" x14ac:dyDescent="0.4">
      <c r="A50" s="66"/>
      <c r="B50" s="67" t="s">
        <v>154</v>
      </c>
      <c r="C50" s="68" t="s">
        <v>155</v>
      </c>
      <c r="D50" s="68" t="s">
        <v>153</v>
      </c>
      <c r="E50" s="68" t="s">
        <v>101</v>
      </c>
      <c r="F50" s="68"/>
      <c r="G50" s="68" t="s">
        <v>153</v>
      </c>
      <c r="H50" s="69">
        <v>765</v>
      </c>
      <c r="I50" s="70">
        <v>761</v>
      </c>
      <c r="J50" s="60"/>
      <c r="K50" s="59" t="s">
        <v>80</v>
      </c>
      <c r="L50" s="74">
        <v>2</v>
      </c>
      <c r="M50" s="8">
        <f t="shared" si="0"/>
        <v>7036</v>
      </c>
      <c r="N50" s="62">
        <f t="shared" si="2"/>
        <v>-8.3274808456818158E-2</v>
      </c>
      <c r="O50" s="8">
        <f t="shared" si="1"/>
        <v>7237</v>
      </c>
      <c r="P50" s="62">
        <f t="shared" si="3"/>
        <v>-0.12041892576903344</v>
      </c>
      <c r="Q50" s="63"/>
      <c r="T50" s="64"/>
    </row>
    <row r="51" spans="1:20" s="37" customFormat="1" ht="15" x14ac:dyDescent="0.4">
      <c r="A51" s="66"/>
      <c r="B51" s="67" t="s">
        <v>160</v>
      </c>
      <c r="C51" s="68" t="s">
        <v>161</v>
      </c>
      <c r="D51" s="68" t="s">
        <v>153</v>
      </c>
      <c r="E51" s="68" t="s">
        <v>116</v>
      </c>
      <c r="F51" s="68"/>
      <c r="G51" s="68" t="s">
        <v>153</v>
      </c>
      <c r="H51" s="69">
        <v>269</v>
      </c>
      <c r="I51" s="70">
        <v>273</v>
      </c>
      <c r="J51" s="60"/>
      <c r="K51" s="59" t="s">
        <v>706</v>
      </c>
      <c r="L51" s="74">
        <v>1</v>
      </c>
      <c r="M51" s="8">
        <f t="shared" si="0"/>
        <v>3691</v>
      </c>
      <c r="N51" s="62">
        <f t="shared" si="2"/>
        <v>-3.8194234796508193E-2</v>
      </c>
      <c r="O51" s="8">
        <f t="shared" si="1"/>
        <v>3767</v>
      </c>
      <c r="P51" s="62">
        <f t="shared" si="3"/>
        <v>-8.4321706058297363E-2</v>
      </c>
      <c r="Q51" s="63"/>
      <c r="T51" s="64"/>
    </row>
    <row r="52" spans="1:20" s="37" customFormat="1" ht="15" x14ac:dyDescent="0.4">
      <c r="A52" s="66"/>
      <c r="B52" s="67" t="s">
        <v>162</v>
      </c>
      <c r="C52" s="68" t="s">
        <v>163</v>
      </c>
      <c r="D52" s="68" t="s">
        <v>153</v>
      </c>
      <c r="E52" s="68" t="s">
        <v>116</v>
      </c>
      <c r="F52" s="68"/>
      <c r="G52" s="68" t="s">
        <v>153</v>
      </c>
      <c r="H52" s="69">
        <v>1943</v>
      </c>
      <c r="I52" s="70">
        <v>1985</v>
      </c>
      <c r="J52" s="60"/>
      <c r="K52" s="59" t="s">
        <v>831</v>
      </c>
      <c r="L52" s="74">
        <v>1</v>
      </c>
      <c r="M52" s="8">
        <f t="shared" si="0"/>
        <v>4949</v>
      </c>
      <c r="N52" s="62">
        <f t="shared" si="2"/>
        <v>0.28961710430563015</v>
      </c>
      <c r="O52" s="8">
        <f t="shared" si="1"/>
        <v>5005</v>
      </c>
      <c r="P52" s="62">
        <f t="shared" si="3"/>
        <v>0.21660999765814221</v>
      </c>
      <c r="Q52" s="63"/>
      <c r="T52" s="64"/>
    </row>
    <row r="53" spans="1:20" s="37" customFormat="1" ht="15" x14ac:dyDescent="0.4">
      <c r="A53" s="66"/>
      <c r="B53" s="67" t="s">
        <v>164</v>
      </c>
      <c r="C53" s="68" t="s">
        <v>165</v>
      </c>
      <c r="D53" s="68" t="s">
        <v>166</v>
      </c>
      <c r="E53" s="68"/>
      <c r="F53" s="68"/>
      <c r="G53" s="68" t="s">
        <v>167</v>
      </c>
      <c r="H53" s="69">
        <v>362</v>
      </c>
      <c r="I53" s="70">
        <v>363</v>
      </c>
      <c r="J53" s="60"/>
      <c r="K53" s="59" t="s">
        <v>436</v>
      </c>
      <c r="L53" s="74">
        <v>1</v>
      </c>
      <c r="M53" s="8">
        <f t="shared" si="0"/>
        <v>4461</v>
      </c>
      <c r="N53" s="62">
        <f t="shared" si="2"/>
        <v>0.1624534051944668</v>
      </c>
      <c r="O53" s="8">
        <f t="shared" si="1"/>
        <v>4454</v>
      </c>
      <c r="P53" s="62">
        <f t="shared" si="3"/>
        <v>8.2673512401471611E-2</v>
      </c>
      <c r="Q53" s="63"/>
      <c r="T53" s="64"/>
    </row>
    <row r="54" spans="1:20" s="37" customFormat="1" ht="15" x14ac:dyDescent="0.4">
      <c r="A54" s="66"/>
      <c r="B54" s="67" t="s">
        <v>168</v>
      </c>
      <c r="C54" s="68" t="s">
        <v>169</v>
      </c>
      <c r="D54" s="68" t="s">
        <v>170</v>
      </c>
      <c r="E54" s="68"/>
      <c r="F54" s="68"/>
      <c r="G54" s="68" t="s">
        <v>125</v>
      </c>
      <c r="H54" s="69">
        <v>158</v>
      </c>
      <c r="I54" s="70">
        <v>163</v>
      </c>
      <c r="J54" s="60"/>
      <c r="K54" s="59" t="s">
        <v>846</v>
      </c>
      <c r="L54" s="74">
        <v>1</v>
      </c>
      <c r="M54" s="8">
        <f t="shared" si="0"/>
        <v>4195</v>
      </c>
      <c r="N54" s="62">
        <f t="shared" si="2"/>
        <v>9.3138765924857259E-2</v>
      </c>
      <c r="O54" s="8">
        <f t="shared" si="1"/>
        <v>4539</v>
      </c>
      <c r="P54" s="62">
        <f t="shared" si="3"/>
        <v>0.1033352206534081</v>
      </c>
      <c r="Q54" s="63"/>
      <c r="T54" s="64"/>
    </row>
    <row r="55" spans="1:20" s="37" customFormat="1" ht="15" x14ac:dyDescent="0.4">
      <c r="A55" s="66"/>
      <c r="B55" s="67" t="s">
        <v>171</v>
      </c>
      <c r="C55" s="68" t="s">
        <v>172</v>
      </c>
      <c r="D55" s="68" t="s">
        <v>173</v>
      </c>
      <c r="E55" s="68"/>
      <c r="F55" s="68"/>
      <c r="G55" s="68" t="s">
        <v>125</v>
      </c>
      <c r="H55" s="69">
        <v>1359</v>
      </c>
      <c r="I55" s="70">
        <v>1354</v>
      </c>
      <c r="J55" s="60"/>
      <c r="K55" s="59" t="s">
        <v>854</v>
      </c>
      <c r="L55" s="74">
        <v>1</v>
      </c>
      <c r="M55" s="8">
        <f t="shared" si="0"/>
        <v>4264</v>
      </c>
      <c r="N55" s="62">
        <f t="shared" si="2"/>
        <v>0.11111887911885372</v>
      </c>
      <c r="O55" s="8">
        <f t="shared" si="1"/>
        <v>4280</v>
      </c>
      <c r="P55" s="62">
        <f t="shared" si="3"/>
        <v>4.0377780215154577E-2</v>
      </c>
      <c r="Q55" s="63"/>
      <c r="T55" s="64"/>
    </row>
    <row r="56" spans="1:20" s="37" customFormat="1" ht="15" x14ac:dyDescent="0.4">
      <c r="A56" s="66"/>
      <c r="B56" s="67" t="s">
        <v>174</v>
      </c>
      <c r="C56" s="68" t="s">
        <v>175</v>
      </c>
      <c r="D56" s="68" t="s">
        <v>176</v>
      </c>
      <c r="E56" s="68"/>
      <c r="F56" s="68" t="s">
        <v>177</v>
      </c>
      <c r="G56" s="68" t="s">
        <v>147</v>
      </c>
      <c r="H56" s="69">
        <v>131</v>
      </c>
      <c r="I56" s="70">
        <v>134</v>
      </c>
      <c r="J56" s="60"/>
      <c r="K56" s="59" t="s">
        <v>824</v>
      </c>
      <c r="L56" s="74">
        <v>1</v>
      </c>
      <c r="M56" s="8">
        <f t="shared" si="0"/>
        <v>4760</v>
      </c>
      <c r="N56" s="62">
        <f t="shared" si="2"/>
        <v>0.24036722903511812</v>
      </c>
      <c r="O56" s="8">
        <f t="shared" si="1"/>
        <v>5009</v>
      </c>
      <c r="P56" s="62">
        <f t="shared" si="3"/>
        <v>0.21758231334058628</v>
      </c>
      <c r="Q56" s="63"/>
      <c r="T56" s="64"/>
    </row>
    <row r="57" spans="1:20" s="37" customFormat="1" ht="15" x14ac:dyDescent="0.4">
      <c r="A57" s="66"/>
      <c r="B57" s="67" t="s">
        <v>893</v>
      </c>
      <c r="C57" s="68" t="s">
        <v>894</v>
      </c>
      <c r="D57" s="68" t="s">
        <v>895</v>
      </c>
      <c r="E57" s="68"/>
      <c r="F57" s="68" t="s">
        <v>886</v>
      </c>
      <c r="G57" s="68" t="s">
        <v>136</v>
      </c>
      <c r="H57" s="69">
        <v>158</v>
      </c>
      <c r="I57" s="70">
        <v>173</v>
      </c>
      <c r="J57" s="60"/>
      <c r="K57" s="59" t="s">
        <v>647</v>
      </c>
      <c r="L57" s="74">
        <v>1</v>
      </c>
      <c r="M57" s="8">
        <f t="shared" si="0"/>
        <v>3532</v>
      </c>
      <c r="N57" s="62">
        <f t="shared" si="2"/>
        <v>-7.9626669547891341E-2</v>
      </c>
      <c r="O57" s="8">
        <f t="shared" si="1"/>
        <v>4549</v>
      </c>
      <c r="P57" s="62">
        <f t="shared" si="3"/>
        <v>0.10576600985951827</v>
      </c>
      <c r="Q57" s="63"/>
      <c r="T57" s="64"/>
    </row>
    <row r="58" spans="1:20" s="37" customFormat="1" ht="15" x14ac:dyDescent="0.4">
      <c r="A58" s="66"/>
      <c r="B58" s="67" t="s">
        <v>181</v>
      </c>
      <c r="C58" s="68" t="s">
        <v>182</v>
      </c>
      <c r="D58" s="68" t="s">
        <v>183</v>
      </c>
      <c r="E58" s="68"/>
      <c r="F58" s="68"/>
      <c r="G58" s="68" t="s">
        <v>136</v>
      </c>
      <c r="H58" s="69">
        <v>450</v>
      </c>
      <c r="I58" s="70">
        <v>455</v>
      </c>
      <c r="J58" s="60"/>
      <c r="K58" s="59" t="s">
        <v>821</v>
      </c>
      <c r="L58" s="74">
        <v>1</v>
      </c>
      <c r="M58" s="8">
        <f t="shared" si="0"/>
        <v>4332</v>
      </c>
      <c r="N58" s="62">
        <f t="shared" si="2"/>
        <v>0.12883841096221255</v>
      </c>
      <c r="O58" s="8">
        <f t="shared" si="1"/>
        <v>4324</v>
      </c>
      <c r="P58" s="62">
        <f t="shared" si="3"/>
        <v>5.1073252722039345E-2</v>
      </c>
      <c r="Q58" s="63"/>
      <c r="T58" s="64"/>
    </row>
    <row r="59" spans="1:20" s="37" customFormat="1" ht="15" x14ac:dyDescent="0.4">
      <c r="A59" s="66"/>
      <c r="B59" s="67" t="s">
        <v>184</v>
      </c>
      <c r="C59" s="68" t="s">
        <v>185</v>
      </c>
      <c r="D59" s="68" t="s">
        <v>186</v>
      </c>
      <c r="E59" s="68" t="s">
        <v>187</v>
      </c>
      <c r="F59" s="68"/>
      <c r="G59" s="68" t="s">
        <v>147</v>
      </c>
      <c r="H59" s="69">
        <v>223</v>
      </c>
      <c r="I59" s="70">
        <v>242</v>
      </c>
      <c r="J59" s="60"/>
      <c r="K59" s="59" t="s">
        <v>976</v>
      </c>
      <c r="L59" s="74">
        <v>1</v>
      </c>
      <c r="M59" s="8">
        <f t="shared" si="0"/>
        <v>4062</v>
      </c>
      <c r="N59" s="62">
        <f t="shared" si="2"/>
        <v>5.8481446290052481E-2</v>
      </c>
      <c r="O59" s="8">
        <f t="shared" si="1"/>
        <v>4091</v>
      </c>
      <c r="P59" s="62">
        <f t="shared" si="3"/>
        <v>-5.5641357803277152E-3</v>
      </c>
      <c r="Q59" s="63"/>
      <c r="T59" s="64"/>
    </row>
    <row r="60" spans="1:20" s="37" customFormat="1" ht="15" x14ac:dyDescent="0.4">
      <c r="A60" s="66"/>
      <c r="B60" s="67" t="s">
        <v>188</v>
      </c>
      <c r="C60" s="68" t="s">
        <v>189</v>
      </c>
      <c r="D60" s="68" t="s">
        <v>186</v>
      </c>
      <c r="E60" s="68" t="s">
        <v>190</v>
      </c>
      <c r="F60" s="68"/>
      <c r="G60" s="68" t="s">
        <v>147</v>
      </c>
      <c r="H60" s="69">
        <v>132</v>
      </c>
      <c r="I60" s="70">
        <v>139</v>
      </c>
      <c r="J60" s="60"/>
      <c r="K60" s="59" t="s">
        <v>985</v>
      </c>
      <c r="L60" s="74">
        <v>1</v>
      </c>
      <c r="M60" s="8">
        <f t="shared" si="0"/>
        <v>3285</v>
      </c>
      <c r="N60" s="62">
        <f t="shared" si="2"/>
        <v>-0.14399026315538591</v>
      </c>
      <c r="O60" s="8">
        <f t="shared" si="1"/>
        <v>3546</v>
      </c>
      <c r="P60" s="62">
        <f t="shared" si="3"/>
        <v>-0.13804214751333221</v>
      </c>
      <c r="Q60" s="63"/>
      <c r="T60" s="64"/>
    </row>
    <row r="61" spans="1:20" s="37" customFormat="1" ht="15" x14ac:dyDescent="0.4">
      <c r="A61" s="66"/>
      <c r="B61" s="67" t="s">
        <v>191</v>
      </c>
      <c r="C61" s="68" t="s">
        <v>192</v>
      </c>
      <c r="D61" s="68" t="s">
        <v>94</v>
      </c>
      <c r="E61" s="68"/>
      <c r="F61" s="68"/>
      <c r="G61" s="68" t="s">
        <v>94</v>
      </c>
      <c r="H61" s="69">
        <v>1116</v>
      </c>
      <c r="I61" s="70">
        <v>1156</v>
      </c>
      <c r="J61" s="60"/>
      <c r="K61" s="59" t="s">
        <v>417</v>
      </c>
      <c r="L61" s="74">
        <v>1</v>
      </c>
      <c r="M61" s="8">
        <f t="shared" si="0"/>
        <v>3904</v>
      </c>
      <c r="N61" s="62">
        <f t="shared" si="2"/>
        <v>1.7309592889306967E-2</v>
      </c>
      <c r="O61" s="8">
        <f t="shared" si="1"/>
        <v>4134</v>
      </c>
      <c r="P61" s="62">
        <f t="shared" si="3"/>
        <v>4.8882578059460339E-3</v>
      </c>
      <c r="Q61" s="63"/>
      <c r="T61" s="64"/>
    </row>
    <row r="62" spans="1:20" s="37" customFormat="1" ht="15" x14ac:dyDescent="0.4">
      <c r="A62" s="66"/>
      <c r="B62" s="67" t="s">
        <v>199</v>
      </c>
      <c r="C62" s="68" t="s">
        <v>200</v>
      </c>
      <c r="D62" s="68" t="s">
        <v>195</v>
      </c>
      <c r="E62" s="68" t="s">
        <v>201</v>
      </c>
      <c r="F62" s="68"/>
      <c r="G62" s="68" t="s">
        <v>147</v>
      </c>
      <c r="H62" s="69">
        <v>338</v>
      </c>
      <c r="I62" s="70">
        <v>339</v>
      </c>
      <c r="J62" s="60"/>
      <c r="K62" s="59" t="s">
        <v>228</v>
      </c>
      <c r="L62" s="74">
        <v>2</v>
      </c>
      <c r="M62" s="8">
        <f t="shared" si="0"/>
        <v>8010</v>
      </c>
      <c r="N62" s="62">
        <f t="shared" si="2"/>
        <v>4.3628309303707584E-2</v>
      </c>
      <c r="O62" s="8">
        <f t="shared" si="1"/>
        <v>8049</v>
      </c>
      <c r="P62" s="62">
        <f t="shared" si="3"/>
        <v>-2.1728884000960375E-2</v>
      </c>
      <c r="Q62" s="63"/>
      <c r="T62" s="64"/>
    </row>
    <row r="63" spans="1:20" s="37" customFormat="1" ht="15" x14ac:dyDescent="0.4">
      <c r="A63" s="66"/>
      <c r="B63" s="67" t="s">
        <v>202</v>
      </c>
      <c r="C63" s="68" t="s">
        <v>203</v>
      </c>
      <c r="D63" s="68" t="s">
        <v>195</v>
      </c>
      <c r="E63" s="68" t="s">
        <v>204</v>
      </c>
      <c r="F63" s="68"/>
      <c r="G63" s="68" t="s">
        <v>147</v>
      </c>
      <c r="H63" s="69">
        <v>164</v>
      </c>
      <c r="I63" s="70">
        <v>165</v>
      </c>
      <c r="J63" s="60"/>
      <c r="K63" s="59" t="s">
        <v>543</v>
      </c>
      <c r="L63" s="74">
        <v>2</v>
      </c>
      <c r="M63" s="8">
        <f t="shared" si="0"/>
        <v>7953</v>
      </c>
      <c r="N63" s="62">
        <f t="shared" si="2"/>
        <v>3.6201740810535128E-2</v>
      </c>
      <c r="O63" s="8">
        <f t="shared" si="1"/>
        <v>7979</v>
      </c>
      <c r="P63" s="62">
        <f t="shared" si="3"/>
        <v>-3.0236646222345984E-2</v>
      </c>
      <c r="Q63" s="63"/>
      <c r="T63" s="64"/>
    </row>
    <row r="64" spans="1:20" s="37" customFormat="1" ht="15" x14ac:dyDescent="0.4">
      <c r="A64" s="66"/>
      <c r="B64" s="67" t="s">
        <v>193</v>
      </c>
      <c r="C64" s="68" t="s">
        <v>194</v>
      </c>
      <c r="D64" s="68" t="s">
        <v>195</v>
      </c>
      <c r="E64" s="68" t="s">
        <v>196</v>
      </c>
      <c r="F64" s="68"/>
      <c r="G64" s="68" t="s">
        <v>94</v>
      </c>
      <c r="H64" s="69">
        <v>274</v>
      </c>
      <c r="I64" s="70">
        <v>275</v>
      </c>
      <c r="J64" s="60"/>
      <c r="K64" s="59" t="s">
        <v>147</v>
      </c>
      <c r="L64" s="74">
        <v>1</v>
      </c>
      <c r="M64" s="8">
        <f t="shared" si="0"/>
        <v>4685</v>
      </c>
      <c r="N64" s="62">
        <f t="shared" si="2"/>
        <v>0.22082362773729589</v>
      </c>
      <c r="O64" s="8">
        <f t="shared" si="1"/>
        <v>4915</v>
      </c>
      <c r="P64" s="62">
        <f t="shared" si="3"/>
        <v>0.19473289480315065</v>
      </c>
      <c r="Q64" s="63"/>
      <c r="T64" s="64"/>
    </row>
    <row r="65" spans="1:20" s="37" customFormat="1" ht="15" x14ac:dyDescent="0.4">
      <c r="A65" s="66"/>
      <c r="B65" s="67" t="s">
        <v>205</v>
      </c>
      <c r="C65" s="68" t="s">
        <v>206</v>
      </c>
      <c r="D65" s="68" t="s">
        <v>195</v>
      </c>
      <c r="E65" s="68" t="s">
        <v>204</v>
      </c>
      <c r="F65" s="68"/>
      <c r="G65" s="68" t="s">
        <v>147</v>
      </c>
      <c r="H65" s="69">
        <v>59</v>
      </c>
      <c r="I65" s="70">
        <v>59</v>
      </c>
      <c r="J65" s="60"/>
      <c r="K65" s="59" t="s">
        <v>375</v>
      </c>
      <c r="L65" s="74">
        <v>1</v>
      </c>
      <c r="M65" s="8">
        <f t="shared" si="0"/>
        <v>4539</v>
      </c>
      <c r="N65" s="62">
        <f t="shared" si="2"/>
        <v>0.18277875054420192</v>
      </c>
      <c r="O65" s="8">
        <f t="shared" si="1"/>
        <v>4923</v>
      </c>
      <c r="P65" s="62">
        <f t="shared" si="3"/>
        <v>0.19667752616803877</v>
      </c>
      <c r="Q65" s="63"/>
      <c r="T65" s="64"/>
    </row>
    <row r="66" spans="1:20" s="37" customFormat="1" ht="15" x14ac:dyDescent="0.4">
      <c r="A66" s="66"/>
      <c r="B66" s="67" t="s">
        <v>197</v>
      </c>
      <c r="C66" s="68" t="s">
        <v>198</v>
      </c>
      <c r="D66" s="68" t="s">
        <v>195</v>
      </c>
      <c r="E66" s="68" t="s">
        <v>196</v>
      </c>
      <c r="F66" s="68"/>
      <c r="G66" s="68" t="s">
        <v>94</v>
      </c>
      <c r="H66" s="69">
        <v>40</v>
      </c>
      <c r="I66" s="70">
        <v>40</v>
      </c>
      <c r="J66" s="60"/>
      <c r="K66" s="65"/>
      <c r="L66" s="6"/>
      <c r="M66" s="61">
        <f t="shared" ref="M66:M77" si="4">IF(K66="",0,(SUMIF($G$20:$G$91,K66,$H$20:$H$91)))</f>
        <v>0</v>
      </c>
      <c r="N66" s="62">
        <f t="shared" si="2"/>
        <v>-1</v>
      </c>
      <c r="O66" s="61">
        <f t="shared" ref="O66:O77" si="5">IF(K66="",0,(SUMIF($G$19:$G$91,K66,$I$19:$I$91)))</f>
        <v>0</v>
      </c>
      <c r="P66" s="62">
        <f t="shared" si="3"/>
        <v>-1</v>
      </c>
      <c r="Q66" s="63"/>
      <c r="T66" s="64"/>
    </row>
    <row r="67" spans="1:20" s="37" customFormat="1" ht="15" x14ac:dyDescent="0.4">
      <c r="A67" s="66"/>
      <c r="B67" s="67" t="s">
        <v>207</v>
      </c>
      <c r="C67" s="68" t="s">
        <v>208</v>
      </c>
      <c r="D67" s="68" t="s">
        <v>195</v>
      </c>
      <c r="E67" s="68" t="s">
        <v>204</v>
      </c>
      <c r="F67" s="68"/>
      <c r="G67" s="68" t="s">
        <v>147</v>
      </c>
      <c r="H67" s="69">
        <v>75</v>
      </c>
      <c r="I67" s="70">
        <v>75</v>
      </c>
      <c r="J67" s="60"/>
      <c r="K67" s="65"/>
      <c r="L67" s="6"/>
      <c r="M67" s="61">
        <f t="shared" si="4"/>
        <v>0</v>
      </c>
      <c r="N67" s="62">
        <f t="shared" si="2"/>
        <v>-1</v>
      </c>
      <c r="O67" s="61">
        <f t="shared" si="5"/>
        <v>0</v>
      </c>
      <c r="P67" s="62">
        <f t="shared" si="3"/>
        <v>-1</v>
      </c>
      <c r="Q67" s="63"/>
      <c r="T67" s="64"/>
    </row>
    <row r="68" spans="1:20" s="37" customFormat="1" ht="15" x14ac:dyDescent="0.4">
      <c r="A68" s="66"/>
      <c r="B68" s="67" t="s">
        <v>209</v>
      </c>
      <c r="C68" s="68" t="s">
        <v>210</v>
      </c>
      <c r="D68" s="68" t="s">
        <v>211</v>
      </c>
      <c r="E68" s="68"/>
      <c r="F68" s="68"/>
      <c r="G68" s="68" t="s">
        <v>211</v>
      </c>
      <c r="H68" s="69">
        <v>1308</v>
      </c>
      <c r="I68" s="70">
        <v>1305</v>
      </c>
      <c r="J68" s="60"/>
      <c r="K68" s="65"/>
      <c r="L68" s="6"/>
      <c r="M68" s="61">
        <f t="shared" si="4"/>
        <v>0</v>
      </c>
      <c r="N68" s="62">
        <f t="shared" si="2"/>
        <v>-1</v>
      </c>
      <c r="O68" s="61">
        <f t="shared" si="5"/>
        <v>0</v>
      </c>
      <c r="P68" s="62">
        <f t="shared" si="3"/>
        <v>-1</v>
      </c>
      <c r="Q68" s="63"/>
      <c r="T68" s="64"/>
    </row>
    <row r="69" spans="1:20" s="37" customFormat="1" ht="15" x14ac:dyDescent="0.4">
      <c r="A69" s="66"/>
      <c r="B69" s="67" t="s">
        <v>212</v>
      </c>
      <c r="C69" s="68" t="s">
        <v>213</v>
      </c>
      <c r="D69" s="68" t="s">
        <v>214</v>
      </c>
      <c r="E69" s="68"/>
      <c r="F69" s="68" t="s">
        <v>215</v>
      </c>
      <c r="G69" s="68" t="s">
        <v>147</v>
      </c>
      <c r="H69" s="69">
        <v>132</v>
      </c>
      <c r="I69" s="70">
        <v>131</v>
      </c>
      <c r="J69" s="60"/>
      <c r="K69" s="65"/>
      <c r="L69" s="6"/>
      <c r="M69" s="61">
        <f t="shared" si="4"/>
        <v>0</v>
      </c>
      <c r="N69" s="62">
        <f t="shared" si="2"/>
        <v>-1</v>
      </c>
      <c r="O69" s="61">
        <f t="shared" si="5"/>
        <v>0</v>
      </c>
      <c r="P69" s="62">
        <f t="shared" si="3"/>
        <v>-1</v>
      </c>
      <c r="Q69" s="63"/>
      <c r="T69" s="64"/>
    </row>
    <row r="70" spans="1:20" s="37" customFormat="1" ht="15" x14ac:dyDescent="0.4">
      <c r="A70" s="66"/>
      <c r="B70" s="67" t="s">
        <v>219</v>
      </c>
      <c r="C70" s="68" t="s">
        <v>220</v>
      </c>
      <c r="D70" s="68" t="s">
        <v>221</v>
      </c>
      <c r="E70" s="68"/>
      <c r="F70" s="68" t="s">
        <v>222</v>
      </c>
      <c r="G70" s="68" t="s">
        <v>94</v>
      </c>
      <c r="H70" s="69">
        <v>163</v>
      </c>
      <c r="I70" s="70">
        <v>173</v>
      </c>
      <c r="J70" s="60"/>
      <c r="K70" s="65"/>
      <c r="L70" s="6"/>
      <c r="M70" s="61">
        <f t="shared" si="4"/>
        <v>0</v>
      </c>
      <c r="N70" s="62">
        <f t="shared" si="2"/>
        <v>-1</v>
      </c>
      <c r="O70" s="61">
        <f t="shared" si="5"/>
        <v>0</v>
      </c>
      <c r="P70" s="62">
        <f t="shared" si="3"/>
        <v>-1</v>
      </c>
      <c r="Q70" s="63"/>
      <c r="T70" s="64"/>
    </row>
    <row r="71" spans="1:20" s="37" customFormat="1" ht="15" x14ac:dyDescent="0.4">
      <c r="A71" s="66"/>
      <c r="B71" s="67" t="s">
        <v>226</v>
      </c>
      <c r="C71" s="68" t="s">
        <v>227</v>
      </c>
      <c r="D71" s="68" t="s">
        <v>218</v>
      </c>
      <c r="E71" s="68"/>
      <c r="F71" s="68"/>
      <c r="G71" s="68" t="s">
        <v>228</v>
      </c>
      <c r="H71" s="69">
        <v>378</v>
      </c>
      <c r="I71" s="70">
        <v>380</v>
      </c>
      <c r="J71" s="60"/>
      <c r="K71" s="65"/>
      <c r="L71" s="6"/>
      <c r="M71" s="61">
        <f t="shared" si="4"/>
        <v>0</v>
      </c>
      <c r="N71" s="62">
        <f t="shared" si="2"/>
        <v>-1</v>
      </c>
      <c r="O71" s="61">
        <f t="shared" si="5"/>
        <v>0</v>
      </c>
      <c r="P71" s="62">
        <f t="shared" si="3"/>
        <v>-1</v>
      </c>
      <c r="Q71" s="63"/>
      <c r="T71" s="64"/>
    </row>
    <row r="72" spans="1:20" s="37" customFormat="1" ht="15" x14ac:dyDescent="0.4">
      <c r="A72" s="66"/>
      <c r="B72" s="67" t="s">
        <v>216</v>
      </c>
      <c r="C72" s="68" t="s">
        <v>217</v>
      </c>
      <c r="D72" s="68" t="s">
        <v>218</v>
      </c>
      <c r="E72" s="68"/>
      <c r="F72" s="68" t="s">
        <v>215</v>
      </c>
      <c r="G72" s="68" t="s">
        <v>147</v>
      </c>
      <c r="H72" s="69">
        <v>107</v>
      </c>
      <c r="I72" s="70">
        <v>106</v>
      </c>
      <c r="J72" s="60"/>
      <c r="K72" s="65"/>
      <c r="L72" s="6"/>
      <c r="M72" s="61">
        <f t="shared" si="4"/>
        <v>0</v>
      </c>
      <c r="N72" s="62">
        <f t="shared" si="2"/>
        <v>-1</v>
      </c>
      <c r="O72" s="61">
        <f t="shared" si="5"/>
        <v>0</v>
      </c>
      <c r="P72" s="62">
        <f t="shared" si="3"/>
        <v>-1</v>
      </c>
      <c r="Q72" s="63"/>
      <c r="T72" s="64"/>
    </row>
    <row r="73" spans="1:20" s="37" customFormat="1" ht="15" x14ac:dyDescent="0.4">
      <c r="A73" s="66"/>
      <c r="B73" s="67" t="s">
        <v>229</v>
      </c>
      <c r="C73" s="68" t="s">
        <v>230</v>
      </c>
      <c r="D73" s="68" t="s">
        <v>231</v>
      </c>
      <c r="E73" s="68"/>
      <c r="F73" s="68"/>
      <c r="G73" s="68" t="s">
        <v>113</v>
      </c>
      <c r="H73" s="69">
        <v>1062</v>
      </c>
      <c r="I73" s="70">
        <v>1064</v>
      </c>
      <c r="J73" s="60"/>
      <c r="K73" s="65"/>
      <c r="L73" s="6"/>
      <c r="M73" s="61">
        <f t="shared" si="4"/>
        <v>0</v>
      </c>
      <c r="N73" s="62">
        <f t="shared" si="2"/>
        <v>-1</v>
      </c>
      <c r="O73" s="61">
        <f t="shared" si="5"/>
        <v>0</v>
      </c>
      <c r="P73" s="62">
        <f t="shared" si="3"/>
        <v>-1</v>
      </c>
      <c r="Q73" s="63"/>
      <c r="T73" s="64"/>
    </row>
    <row r="74" spans="1:20" s="37" customFormat="1" ht="15" x14ac:dyDescent="0.4">
      <c r="A74" s="66"/>
      <c r="B74" s="67" t="s">
        <v>232</v>
      </c>
      <c r="C74" s="68" t="s">
        <v>233</v>
      </c>
      <c r="D74" s="68" t="s">
        <v>231</v>
      </c>
      <c r="E74" s="68"/>
      <c r="F74" s="68"/>
      <c r="G74" s="68" t="s">
        <v>113</v>
      </c>
      <c r="H74" s="69">
        <v>746</v>
      </c>
      <c r="I74" s="70">
        <v>749</v>
      </c>
      <c r="J74" s="60"/>
      <c r="K74" s="65"/>
      <c r="L74" s="6"/>
      <c r="M74" s="61">
        <f t="shared" si="4"/>
        <v>0</v>
      </c>
      <c r="N74" s="62">
        <f t="shared" si="2"/>
        <v>-1</v>
      </c>
      <c r="O74" s="61">
        <f t="shared" si="5"/>
        <v>0</v>
      </c>
      <c r="P74" s="62">
        <f t="shared" si="3"/>
        <v>-1</v>
      </c>
      <c r="Q74" s="63"/>
      <c r="T74" s="64"/>
    </row>
    <row r="75" spans="1:20" s="37" customFormat="1" ht="15" x14ac:dyDescent="0.4">
      <c r="A75" s="66"/>
      <c r="B75" s="67" t="s">
        <v>234</v>
      </c>
      <c r="C75" s="68" t="s">
        <v>235</v>
      </c>
      <c r="D75" s="68" t="s">
        <v>236</v>
      </c>
      <c r="E75" s="68"/>
      <c r="F75" s="68"/>
      <c r="G75" s="68" t="s">
        <v>94</v>
      </c>
      <c r="H75" s="69">
        <v>372</v>
      </c>
      <c r="I75" s="70">
        <v>390</v>
      </c>
      <c r="J75" s="60"/>
      <c r="K75" s="65"/>
      <c r="L75" s="6"/>
      <c r="M75" s="61">
        <f t="shared" si="4"/>
        <v>0</v>
      </c>
      <c r="N75" s="62">
        <f t="shared" si="2"/>
        <v>-1</v>
      </c>
      <c r="O75" s="61">
        <f t="shared" si="5"/>
        <v>0</v>
      </c>
      <c r="P75" s="62">
        <f t="shared" si="3"/>
        <v>-1</v>
      </c>
      <c r="Q75" s="63"/>
      <c r="T75" s="64"/>
    </row>
    <row r="76" spans="1:20" s="37" customFormat="1" ht="15" x14ac:dyDescent="0.4">
      <c r="A76" s="66"/>
      <c r="B76" s="67" t="s">
        <v>245</v>
      </c>
      <c r="C76" s="68" t="s">
        <v>246</v>
      </c>
      <c r="D76" s="68" t="s">
        <v>239</v>
      </c>
      <c r="E76" s="68" t="s">
        <v>247</v>
      </c>
      <c r="F76" s="68"/>
      <c r="G76" s="68" t="s">
        <v>167</v>
      </c>
      <c r="H76" s="69">
        <v>286</v>
      </c>
      <c r="I76" s="70">
        <v>296</v>
      </c>
      <c r="J76" s="60"/>
      <c r="K76" s="65"/>
      <c r="L76" s="6"/>
      <c r="M76" s="61">
        <f t="shared" si="4"/>
        <v>0</v>
      </c>
      <c r="N76" s="62">
        <f t="shared" si="2"/>
        <v>-1</v>
      </c>
      <c r="O76" s="61">
        <f t="shared" si="5"/>
        <v>0</v>
      </c>
      <c r="P76" s="62">
        <f t="shared" si="3"/>
        <v>-1</v>
      </c>
      <c r="Q76" s="63"/>
      <c r="T76" s="64"/>
    </row>
    <row r="77" spans="1:20" s="37" customFormat="1" ht="15" x14ac:dyDescent="0.4">
      <c r="A77" s="66"/>
      <c r="B77" s="67" t="s">
        <v>254</v>
      </c>
      <c r="C77" s="68" t="s">
        <v>255</v>
      </c>
      <c r="D77" s="68" t="s">
        <v>239</v>
      </c>
      <c r="E77" s="68" t="s">
        <v>256</v>
      </c>
      <c r="F77" s="68"/>
      <c r="G77" s="68" t="s">
        <v>167</v>
      </c>
      <c r="H77" s="69">
        <v>72</v>
      </c>
      <c r="I77" s="70">
        <v>72</v>
      </c>
      <c r="J77" s="60"/>
      <c r="K77" s="65"/>
      <c r="L77" s="6"/>
      <c r="M77" s="61">
        <f t="shared" si="4"/>
        <v>0</v>
      </c>
      <c r="N77" s="62">
        <f t="shared" si="2"/>
        <v>-1</v>
      </c>
      <c r="O77" s="61">
        <f t="shared" si="5"/>
        <v>0</v>
      </c>
      <c r="P77" s="62">
        <f t="shared" si="3"/>
        <v>-1</v>
      </c>
      <c r="Q77" s="63"/>
      <c r="T77" s="64"/>
    </row>
    <row r="78" spans="1:20" s="37" customFormat="1" ht="15" x14ac:dyDescent="0.4">
      <c r="A78" s="66"/>
      <c r="B78" s="67" t="s">
        <v>248</v>
      </c>
      <c r="C78" s="68" t="s">
        <v>249</v>
      </c>
      <c r="D78" s="68" t="s">
        <v>239</v>
      </c>
      <c r="E78" s="68" t="s">
        <v>247</v>
      </c>
      <c r="F78" s="68"/>
      <c r="G78" s="68" t="s">
        <v>240</v>
      </c>
      <c r="H78" s="69">
        <v>1187</v>
      </c>
      <c r="I78" s="70">
        <v>1196</v>
      </c>
      <c r="J78" s="60"/>
      <c r="K78" s="65"/>
      <c r="L78" s="6"/>
      <c r="M78" s="61">
        <f t="shared" ref="M78:M91" si="6">IF(K78="",0,(SUMIF($G$20:$G$91,K78,$H$20:$H$91)))</f>
        <v>0</v>
      </c>
      <c r="N78" s="62">
        <f t="shared" si="2"/>
        <v>-1</v>
      </c>
      <c r="O78" s="61">
        <f t="shared" ref="O78:O91" si="7">IF(K78="",0,(SUMIF($G$19:$G$91,K78,$I$19:$I$91)))</f>
        <v>0</v>
      </c>
      <c r="P78" s="62">
        <f t="shared" si="3"/>
        <v>-1</v>
      </c>
      <c r="Q78" s="63"/>
      <c r="T78" s="64"/>
    </row>
    <row r="79" spans="1:20" s="37" customFormat="1" ht="15" x14ac:dyDescent="0.4">
      <c r="A79" s="66"/>
      <c r="B79" s="67" t="s">
        <v>250</v>
      </c>
      <c r="C79" s="68" t="s">
        <v>251</v>
      </c>
      <c r="D79" s="68" t="s">
        <v>239</v>
      </c>
      <c r="E79" s="68" t="s">
        <v>247</v>
      </c>
      <c r="F79" s="68"/>
      <c r="G79" s="68" t="s">
        <v>240</v>
      </c>
      <c r="H79" s="69">
        <v>1963</v>
      </c>
      <c r="I79" s="70">
        <v>1992</v>
      </c>
      <c r="J79" s="60"/>
      <c r="K79" s="65"/>
      <c r="L79" s="6"/>
      <c r="M79" s="61">
        <f t="shared" si="6"/>
        <v>0</v>
      </c>
      <c r="N79" s="62">
        <f t="shared" ref="N79:N91" si="8">IF(K79="",-1,(-($L$6-(M79/L79))/$L$6))</f>
        <v>-1</v>
      </c>
      <c r="O79" s="61">
        <f t="shared" si="7"/>
        <v>0</v>
      </c>
      <c r="P79" s="62">
        <f t="shared" ref="P79:P91" si="9">IF(K79="",-1,(-($M$6-(O79/L79))/$M$6))</f>
        <v>-1</v>
      </c>
      <c r="Q79" s="63"/>
      <c r="T79" s="64"/>
    </row>
    <row r="80" spans="1:20" s="37" customFormat="1" ht="15" x14ac:dyDescent="0.4">
      <c r="A80" s="66"/>
      <c r="B80" s="67" t="s">
        <v>257</v>
      </c>
      <c r="C80" s="68" t="s">
        <v>258</v>
      </c>
      <c r="D80" s="68" t="s">
        <v>239</v>
      </c>
      <c r="E80" s="68" t="s">
        <v>256</v>
      </c>
      <c r="F80" s="68"/>
      <c r="G80" s="68" t="s">
        <v>259</v>
      </c>
      <c r="H80" s="69">
        <v>1188</v>
      </c>
      <c r="I80" s="70">
        <v>1182</v>
      </c>
      <c r="J80" s="60"/>
      <c r="K80" s="65"/>
      <c r="L80" s="6"/>
      <c r="M80" s="61">
        <f t="shared" si="6"/>
        <v>0</v>
      </c>
      <c r="N80" s="62">
        <f t="shared" si="8"/>
        <v>-1</v>
      </c>
      <c r="O80" s="61">
        <f t="shared" si="7"/>
        <v>0</v>
      </c>
      <c r="P80" s="62">
        <f t="shared" si="9"/>
        <v>-1</v>
      </c>
      <c r="Q80" s="63"/>
      <c r="T80" s="64"/>
    </row>
    <row r="81" spans="1:20" s="37" customFormat="1" ht="15" x14ac:dyDescent="0.4">
      <c r="A81" s="66"/>
      <c r="B81" s="67" t="s">
        <v>260</v>
      </c>
      <c r="C81" s="68" t="s">
        <v>261</v>
      </c>
      <c r="D81" s="68" t="s">
        <v>239</v>
      </c>
      <c r="E81" s="68" t="s">
        <v>256</v>
      </c>
      <c r="F81" s="68"/>
      <c r="G81" s="68" t="s">
        <v>259</v>
      </c>
      <c r="H81" s="69">
        <v>1403</v>
      </c>
      <c r="I81" s="70">
        <v>1579</v>
      </c>
      <c r="J81" s="60"/>
      <c r="K81" s="65"/>
      <c r="L81" s="6"/>
      <c r="M81" s="61">
        <f t="shared" si="6"/>
        <v>0</v>
      </c>
      <c r="N81" s="62">
        <f t="shared" si="8"/>
        <v>-1</v>
      </c>
      <c r="O81" s="61">
        <f t="shared" si="7"/>
        <v>0</v>
      </c>
      <c r="P81" s="62">
        <f t="shared" si="9"/>
        <v>-1</v>
      </c>
      <c r="Q81" s="63"/>
      <c r="T81" s="64"/>
    </row>
    <row r="82" spans="1:20" s="37" customFormat="1" ht="15" x14ac:dyDescent="0.4">
      <c r="A82" s="66"/>
      <c r="B82" s="67" t="s">
        <v>237</v>
      </c>
      <c r="C82" s="68" t="s">
        <v>238</v>
      </c>
      <c r="D82" s="68" t="s">
        <v>239</v>
      </c>
      <c r="E82" s="68" t="s">
        <v>101</v>
      </c>
      <c r="F82" s="68"/>
      <c r="G82" s="68" t="s">
        <v>240</v>
      </c>
      <c r="H82" s="69">
        <v>1543</v>
      </c>
      <c r="I82" s="70">
        <v>1779</v>
      </c>
      <c r="J82" s="60"/>
      <c r="K82" s="65"/>
      <c r="L82" s="6"/>
      <c r="M82" s="61">
        <f t="shared" si="6"/>
        <v>0</v>
      </c>
      <c r="N82" s="62">
        <f t="shared" si="8"/>
        <v>-1</v>
      </c>
      <c r="O82" s="61">
        <f t="shared" si="7"/>
        <v>0</v>
      </c>
      <c r="P82" s="62">
        <f t="shared" si="9"/>
        <v>-1</v>
      </c>
      <c r="Q82" s="63"/>
      <c r="T82" s="64"/>
    </row>
    <row r="83" spans="1:20" s="37" customFormat="1" ht="15" x14ac:dyDescent="0.4">
      <c r="A83" s="66"/>
      <c r="B83" s="67" t="s">
        <v>241</v>
      </c>
      <c r="C83" s="68" t="s">
        <v>242</v>
      </c>
      <c r="D83" s="68" t="s">
        <v>239</v>
      </c>
      <c r="E83" s="68" t="s">
        <v>101</v>
      </c>
      <c r="F83" s="68"/>
      <c r="G83" s="68" t="s">
        <v>240</v>
      </c>
      <c r="H83" s="69">
        <v>1014</v>
      </c>
      <c r="I83" s="70">
        <v>1009</v>
      </c>
      <c r="J83" s="60"/>
      <c r="K83" s="65"/>
      <c r="L83" s="6"/>
      <c r="M83" s="61">
        <f t="shared" si="6"/>
        <v>0</v>
      </c>
      <c r="N83" s="62">
        <f t="shared" si="8"/>
        <v>-1</v>
      </c>
      <c r="O83" s="61">
        <f t="shared" si="7"/>
        <v>0</v>
      </c>
      <c r="P83" s="62">
        <f t="shared" si="9"/>
        <v>-1</v>
      </c>
      <c r="Q83" s="63"/>
      <c r="T83" s="64"/>
    </row>
    <row r="84" spans="1:20" s="37" customFormat="1" ht="15" x14ac:dyDescent="0.4">
      <c r="A84" s="66"/>
      <c r="B84" s="67" t="s">
        <v>243</v>
      </c>
      <c r="C84" s="68" t="s">
        <v>244</v>
      </c>
      <c r="D84" s="68" t="s">
        <v>239</v>
      </c>
      <c r="E84" s="68" t="s">
        <v>101</v>
      </c>
      <c r="F84" s="68"/>
      <c r="G84" s="68" t="s">
        <v>240</v>
      </c>
      <c r="H84" s="69">
        <v>1220</v>
      </c>
      <c r="I84" s="70">
        <v>1233</v>
      </c>
      <c r="J84" s="60"/>
      <c r="K84" s="65"/>
      <c r="L84" s="6"/>
      <c r="M84" s="61">
        <f t="shared" si="6"/>
        <v>0</v>
      </c>
      <c r="N84" s="62">
        <f t="shared" si="8"/>
        <v>-1</v>
      </c>
      <c r="O84" s="61">
        <f t="shared" si="7"/>
        <v>0</v>
      </c>
      <c r="P84" s="62">
        <f t="shared" si="9"/>
        <v>-1</v>
      </c>
      <c r="Q84" s="63"/>
      <c r="T84" s="64"/>
    </row>
    <row r="85" spans="1:20" s="37" customFormat="1" ht="15" x14ac:dyDescent="0.4">
      <c r="A85" s="66"/>
      <c r="B85" s="67" t="s">
        <v>252</v>
      </c>
      <c r="C85" s="68" t="s">
        <v>253</v>
      </c>
      <c r="D85" s="68" t="s">
        <v>239</v>
      </c>
      <c r="E85" s="68" t="s">
        <v>247</v>
      </c>
      <c r="F85" s="68"/>
      <c r="G85" s="68" t="s">
        <v>240</v>
      </c>
      <c r="H85" s="69">
        <v>498</v>
      </c>
      <c r="I85" s="70">
        <v>499</v>
      </c>
      <c r="J85" s="60"/>
      <c r="K85" s="65"/>
      <c r="L85" s="6"/>
      <c r="M85" s="61">
        <f t="shared" si="6"/>
        <v>0</v>
      </c>
      <c r="N85" s="62">
        <f t="shared" si="8"/>
        <v>-1</v>
      </c>
      <c r="O85" s="61">
        <f t="shared" si="7"/>
        <v>0</v>
      </c>
      <c r="P85" s="62">
        <f t="shared" si="9"/>
        <v>-1</v>
      </c>
      <c r="Q85" s="63"/>
    </row>
    <row r="86" spans="1:20" s="37" customFormat="1" ht="15" x14ac:dyDescent="0.4">
      <c r="A86" s="66"/>
      <c r="B86" s="67" t="s">
        <v>262</v>
      </c>
      <c r="C86" s="68" t="s">
        <v>263</v>
      </c>
      <c r="D86" s="68" t="s">
        <v>239</v>
      </c>
      <c r="E86" s="68" t="s">
        <v>256</v>
      </c>
      <c r="F86" s="68"/>
      <c r="G86" s="68" t="s">
        <v>259</v>
      </c>
      <c r="H86" s="69">
        <v>1354</v>
      </c>
      <c r="I86" s="70">
        <v>1359</v>
      </c>
      <c r="J86" s="60"/>
      <c r="K86" s="65"/>
      <c r="L86" s="6"/>
      <c r="M86" s="61">
        <f t="shared" si="6"/>
        <v>0</v>
      </c>
      <c r="N86" s="62">
        <f t="shared" si="8"/>
        <v>-1</v>
      </c>
      <c r="O86" s="61">
        <f t="shared" si="7"/>
        <v>0</v>
      </c>
      <c r="P86" s="62">
        <f t="shared" si="9"/>
        <v>-1</v>
      </c>
      <c r="Q86" s="63"/>
    </row>
    <row r="87" spans="1:20" s="37" customFormat="1" ht="15" x14ac:dyDescent="0.4">
      <c r="A87" s="66"/>
      <c r="B87" s="67" t="s">
        <v>264</v>
      </c>
      <c r="C87" s="68" t="s">
        <v>265</v>
      </c>
      <c r="D87" s="68" t="s">
        <v>239</v>
      </c>
      <c r="E87" s="68" t="s">
        <v>256</v>
      </c>
      <c r="F87" s="68"/>
      <c r="G87" s="68" t="s">
        <v>259</v>
      </c>
      <c r="H87" s="69">
        <v>1530</v>
      </c>
      <c r="I87" s="70">
        <v>1523</v>
      </c>
      <c r="J87" s="60"/>
      <c r="K87" s="65"/>
      <c r="L87" s="6"/>
      <c r="M87" s="61">
        <f t="shared" si="6"/>
        <v>0</v>
      </c>
      <c r="N87" s="62">
        <f t="shared" si="8"/>
        <v>-1</v>
      </c>
      <c r="O87" s="61">
        <f t="shared" si="7"/>
        <v>0</v>
      </c>
      <c r="P87" s="62">
        <f t="shared" si="9"/>
        <v>-1</v>
      </c>
      <c r="Q87" s="63"/>
    </row>
    <row r="88" spans="1:20" s="37" customFormat="1" ht="15" x14ac:dyDescent="0.4">
      <c r="A88" s="66"/>
      <c r="B88" s="67" t="s">
        <v>266</v>
      </c>
      <c r="C88" s="68" t="s">
        <v>267</v>
      </c>
      <c r="D88" s="68" t="s">
        <v>239</v>
      </c>
      <c r="E88" s="68" t="s">
        <v>256</v>
      </c>
      <c r="F88" s="68"/>
      <c r="G88" s="68" t="s">
        <v>259</v>
      </c>
      <c r="H88" s="69">
        <v>193</v>
      </c>
      <c r="I88" s="70">
        <v>192</v>
      </c>
      <c r="J88" s="60"/>
      <c r="K88" s="65"/>
      <c r="L88" s="6"/>
      <c r="M88" s="61">
        <f t="shared" si="6"/>
        <v>0</v>
      </c>
      <c r="N88" s="62">
        <f t="shared" si="8"/>
        <v>-1</v>
      </c>
      <c r="O88" s="61">
        <f t="shared" si="7"/>
        <v>0</v>
      </c>
      <c r="P88" s="62">
        <f t="shared" si="9"/>
        <v>-1</v>
      </c>
      <c r="Q88" s="63"/>
    </row>
    <row r="89" spans="1:20" s="37" customFormat="1" ht="15" x14ac:dyDescent="0.4">
      <c r="A89" s="66"/>
      <c r="B89" s="67" t="s">
        <v>268</v>
      </c>
      <c r="C89" s="68" t="s">
        <v>269</v>
      </c>
      <c r="D89" s="68" t="s">
        <v>239</v>
      </c>
      <c r="E89" s="68" t="s">
        <v>270</v>
      </c>
      <c r="F89" s="68"/>
      <c r="G89" s="68" t="s">
        <v>259</v>
      </c>
      <c r="H89" s="69">
        <v>1048</v>
      </c>
      <c r="I89" s="70">
        <v>1046</v>
      </c>
      <c r="J89" s="60"/>
      <c r="K89" s="65"/>
      <c r="L89" s="6"/>
      <c r="M89" s="61">
        <f t="shared" si="6"/>
        <v>0</v>
      </c>
      <c r="N89" s="62">
        <f t="shared" si="8"/>
        <v>-1</v>
      </c>
      <c r="O89" s="61">
        <f t="shared" si="7"/>
        <v>0</v>
      </c>
      <c r="P89" s="62">
        <f t="shared" si="9"/>
        <v>-1</v>
      </c>
      <c r="Q89" s="63"/>
    </row>
    <row r="90" spans="1:20" s="37" customFormat="1" ht="15" x14ac:dyDescent="0.4">
      <c r="A90" s="66"/>
      <c r="B90" s="67" t="s">
        <v>271</v>
      </c>
      <c r="C90" s="68" t="s">
        <v>272</v>
      </c>
      <c r="D90" s="68" t="s">
        <v>239</v>
      </c>
      <c r="E90" s="68" t="s">
        <v>270</v>
      </c>
      <c r="F90" s="68"/>
      <c r="G90" s="68" t="s">
        <v>259</v>
      </c>
      <c r="H90" s="67">
        <v>1319</v>
      </c>
      <c r="I90" s="67">
        <v>1329</v>
      </c>
      <c r="J90" s="60"/>
      <c r="K90" s="65"/>
      <c r="L90" s="6"/>
      <c r="M90" s="61">
        <f t="shared" si="6"/>
        <v>0</v>
      </c>
      <c r="N90" s="62">
        <f t="shared" si="8"/>
        <v>-1</v>
      </c>
      <c r="O90" s="61">
        <f t="shared" si="7"/>
        <v>0</v>
      </c>
      <c r="P90" s="62">
        <f t="shared" si="9"/>
        <v>-1</v>
      </c>
      <c r="Q90" s="63"/>
    </row>
    <row r="91" spans="1:20" s="37" customFormat="1" ht="15" x14ac:dyDescent="0.4">
      <c r="A91" s="66"/>
      <c r="B91" s="67" t="s">
        <v>273</v>
      </c>
      <c r="C91" s="68" t="s">
        <v>274</v>
      </c>
      <c r="D91" s="68" t="s">
        <v>239</v>
      </c>
      <c r="E91" s="68" t="s">
        <v>270</v>
      </c>
      <c r="F91" s="68"/>
      <c r="G91" s="68" t="s">
        <v>259</v>
      </c>
      <c r="H91" s="67">
        <v>1481</v>
      </c>
      <c r="I91" s="67">
        <v>1481</v>
      </c>
      <c r="J91" s="60"/>
      <c r="K91" s="65"/>
      <c r="L91" s="6"/>
      <c r="M91" s="61">
        <f t="shared" si="6"/>
        <v>0</v>
      </c>
      <c r="N91" s="62">
        <f t="shared" si="8"/>
        <v>-1</v>
      </c>
      <c r="O91" s="61">
        <f t="shared" si="7"/>
        <v>0</v>
      </c>
      <c r="P91" s="62">
        <f t="shared" si="9"/>
        <v>-1</v>
      </c>
      <c r="Q91" s="63"/>
    </row>
    <row r="92" spans="1:20" s="37" customFormat="1" x14ac:dyDescent="0.4">
      <c r="B92" s="71" t="s">
        <v>275</v>
      </c>
      <c r="C92" s="72" t="s">
        <v>276</v>
      </c>
      <c r="D92" s="72" t="s">
        <v>239</v>
      </c>
      <c r="E92" s="72" t="s">
        <v>270</v>
      </c>
      <c r="F92" s="72"/>
      <c r="G92" s="72" t="s">
        <v>259</v>
      </c>
      <c r="H92" s="71">
        <v>1317</v>
      </c>
      <c r="I92" s="73">
        <v>1311</v>
      </c>
      <c r="L92" s="40"/>
      <c r="M92" s="40"/>
      <c r="N92" s="40"/>
      <c r="O92" s="40"/>
      <c r="P92" s="40"/>
    </row>
    <row r="93" spans="1:20" s="37" customFormat="1" x14ac:dyDescent="0.4">
      <c r="B93" s="71" t="s">
        <v>277</v>
      </c>
      <c r="C93" s="72" t="s">
        <v>278</v>
      </c>
      <c r="D93" s="72" t="s">
        <v>239</v>
      </c>
      <c r="E93" s="72" t="s">
        <v>116</v>
      </c>
      <c r="F93" s="72"/>
      <c r="G93" s="72" t="s">
        <v>240</v>
      </c>
      <c r="H93" s="71">
        <v>1217</v>
      </c>
      <c r="I93" s="73">
        <v>1272</v>
      </c>
      <c r="L93" s="40"/>
      <c r="M93" s="40"/>
      <c r="N93" s="40"/>
      <c r="O93" s="40"/>
      <c r="P93" s="40"/>
    </row>
    <row r="94" spans="1:20" s="37" customFormat="1" x14ac:dyDescent="0.4">
      <c r="B94" s="71" t="s">
        <v>279</v>
      </c>
      <c r="C94" s="72" t="s">
        <v>280</v>
      </c>
      <c r="D94" s="72" t="s">
        <v>239</v>
      </c>
      <c r="E94" s="72" t="s">
        <v>116</v>
      </c>
      <c r="F94" s="72"/>
      <c r="G94" s="72" t="s">
        <v>240</v>
      </c>
      <c r="H94" s="71">
        <v>1433</v>
      </c>
      <c r="I94" s="73">
        <v>1429</v>
      </c>
      <c r="L94" s="40"/>
      <c r="M94" s="40"/>
      <c r="N94" s="40"/>
      <c r="O94" s="40"/>
      <c r="P94" s="40"/>
    </row>
    <row r="95" spans="1:20" x14ac:dyDescent="0.4">
      <c r="B95" s="71" t="s">
        <v>281</v>
      </c>
      <c r="C95" s="72" t="s">
        <v>282</v>
      </c>
      <c r="D95" s="72" t="s">
        <v>239</v>
      </c>
      <c r="E95" s="72" t="s">
        <v>116</v>
      </c>
      <c r="F95" s="72"/>
      <c r="G95" s="72" t="s">
        <v>240</v>
      </c>
      <c r="H95" s="71">
        <v>969</v>
      </c>
      <c r="I95" s="73">
        <v>964</v>
      </c>
    </row>
    <row r="96" spans="1:20" x14ac:dyDescent="0.4">
      <c r="B96" s="71" t="s">
        <v>283</v>
      </c>
      <c r="C96" s="72" t="s">
        <v>284</v>
      </c>
      <c r="D96" s="72" t="s">
        <v>239</v>
      </c>
      <c r="E96" s="72" t="s">
        <v>116</v>
      </c>
      <c r="F96" s="72"/>
      <c r="G96" s="72" t="s">
        <v>240</v>
      </c>
      <c r="H96" s="71">
        <v>1029</v>
      </c>
      <c r="I96" s="73">
        <v>1024</v>
      </c>
    </row>
    <row r="97" spans="2:9" x14ac:dyDescent="0.4">
      <c r="B97" s="71" t="s">
        <v>896</v>
      </c>
      <c r="C97" s="72" t="s">
        <v>897</v>
      </c>
      <c r="D97" s="72" t="s">
        <v>898</v>
      </c>
      <c r="E97" s="72"/>
      <c r="F97" s="72" t="s">
        <v>886</v>
      </c>
      <c r="G97" s="72" t="s">
        <v>136</v>
      </c>
      <c r="H97" s="71">
        <v>70</v>
      </c>
      <c r="I97" s="73">
        <v>70</v>
      </c>
    </row>
    <row r="98" spans="2:9" x14ac:dyDescent="0.4">
      <c r="B98" s="71" t="s">
        <v>285</v>
      </c>
      <c r="C98" s="72" t="s">
        <v>286</v>
      </c>
      <c r="D98" s="72" t="s">
        <v>287</v>
      </c>
      <c r="E98" s="72"/>
      <c r="F98" s="72"/>
      <c r="G98" s="72" t="s">
        <v>288</v>
      </c>
      <c r="H98" s="71">
        <v>995</v>
      </c>
      <c r="I98" s="73">
        <v>1008</v>
      </c>
    </row>
    <row r="99" spans="2:9" x14ac:dyDescent="0.4">
      <c r="B99" s="71" t="s">
        <v>289</v>
      </c>
      <c r="C99" s="72" t="s">
        <v>290</v>
      </c>
      <c r="D99" s="72" t="s">
        <v>291</v>
      </c>
      <c r="E99" s="72" t="s">
        <v>101</v>
      </c>
      <c r="F99" s="72"/>
      <c r="G99" s="72" t="s">
        <v>292</v>
      </c>
      <c r="H99" s="71">
        <v>1494</v>
      </c>
      <c r="I99" s="73">
        <v>1517</v>
      </c>
    </row>
    <row r="100" spans="2:9" x14ac:dyDescent="0.4">
      <c r="B100" s="71" t="s">
        <v>297</v>
      </c>
      <c r="C100" s="72" t="s">
        <v>298</v>
      </c>
      <c r="D100" s="72" t="s">
        <v>291</v>
      </c>
      <c r="E100" s="72" t="s">
        <v>106</v>
      </c>
      <c r="F100" s="72"/>
      <c r="G100" s="72" t="s">
        <v>299</v>
      </c>
      <c r="H100" s="71">
        <v>921</v>
      </c>
      <c r="I100" s="73">
        <v>908</v>
      </c>
    </row>
    <row r="101" spans="2:9" x14ac:dyDescent="0.4">
      <c r="B101" s="71" t="s">
        <v>300</v>
      </c>
      <c r="C101" s="72" t="s">
        <v>301</v>
      </c>
      <c r="D101" s="72" t="s">
        <v>291</v>
      </c>
      <c r="E101" s="72" t="s">
        <v>106</v>
      </c>
      <c r="F101" s="72"/>
      <c r="G101" s="72" t="s">
        <v>299</v>
      </c>
      <c r="H101" s="71">
        <v>1300</v>
      </c>
      <c r="I101" s="73">
        <v>1296</v>
      </c>
    </row>
    <row r="102" spans="2:9" x14ac:dyDescent="0.4">
      <c r="B102" s="71" t="s">
        <v>293</v>
      </c>
      <c r="C102" s="72" t="s">
        <v>294</v>
      </c>
      <c r="D102" s="72" t="s">
        <v>291</v>
      </c>
      <c r="E102" s="72" t="s">
        <v>101</v>
      </c>
      <c r="F102" s="72"/>
      <c r="G102" s="72" t="s">
        <v>292</v>
      </c>
      <c r="H102" s="71">
        <v>1209</v>
      </c>
      <c r="I102" s="73">
        <v>1208</v>
      </c>
    </row>
    <row r="103" spans="2:9" x14ac:dyDescent="0.4">
      <c r="B103" s="71" t="s">
        <v>295</v>
      </c>
      <c r="C103" s="72" t="s">
        <v>296</v>
      </c>
      <c r="D103" s="72" t="s">
        <v>291</v>
      </c>
      <c r="E103" s="72" t="s">
        <v>101</v>
      </c>
      <c r="F103" s="72"/>
      <c r="G103" s="72" t="s">
        <v>292</v>
      </c>
      <c r="H103" s="71">
        <v>2152</v>
      </c>
      <c r="I103" s="73">
        <v>2253</v>
      </c>
    </row>
    <row r="104" spans="2:9" x14ac:dyDescent="0.4">
      <c r="B104" s="71" t="s">
        <v>345</v>
      </c>
      <c r="C104" s="72" t="s">
        <v>346</v>
      </c>
      <c r="D104" s="72" t="s">
        <v>291</v>
      </c>
      <c r="E104" s="72" t="s">
        <v>116</v>
      </c>
      <c r="F104" s="72"/>
      <c r="G104" s="72" t="s">
        <v>347</v>
      </c>
      <c r="H104" s="71">
        <v>1062</v>
      </c>
      <c r="I104" s="73">
        <v>1057</v>
      </c>
    </row>
    <row r="105" spans="2:9" x14ac:dyDescent="0.4">
      <c r="B105" s="71" t="s">
        <v>348</v>
      </c>
      <c r="C105" s="72" t="s">
        <v>349</v>
      </c>
      <c r="D105" s="72" t="s">
        <v>291</v>
      </c>
      <c r="E105" s="72" t="s">
        <v>116</v>
      </c>
      <c r="F105" s="72"/>
      <c r="G105" s="72" t="s">
        <v>347</v>
      </c>
      <c r="H105" s="71">
        <v>918</v>
      </c>
      <c r="I105" s="73">
        <v>918</v>
      </c>
    </row>
    <row r="106" spans="2:9" x14ac:dyDescent="0.4">
      <c r="B106" s="71" t="s">
        <v>350</v>
      </c>
      <c r="C106" s="72" t="s">
        <v>351</v>
      </c>
      <c r="D106" s="72" t="s">
        <v>291</v>
      </c>
      <c r="E106" s="72" t="s">
        <v>116</v>
      </c>
      <c r="F106" s="72"/>
      <c r="G106" s="72" t="s">
        <v>347</v>
      </c>
      <c r="H106" s="71">
        <v>700</v>
      </c>
      <c r="I106" s="73">
        <v>747</v>
      </c>
    </row>
    <row r="107" spans="2:9" x14ac:dyDescent="0.4">
      <c r="B107" s="71" t="s">
        <v>352</v>
      </c>
      <c r="C107" s="72" t="s">
        <v>353</v>
      </c>
      <c r="D107" s="72" t="s">
        <v>291</v>
      </c>
      <c r="E107" s="72" t="s">
        <v>116</v>
      </c>
      <c r="F107" s="72"/>
      <c r="G107" s="72" t="s">
        <v>347</v>
      </c>
      <c r="H107" s="71">
        <v>1587</v>
      </c>
      <c r="I107" s="73">
        <v>1580</v>
      </c>
    </row>
    <row r="108" spans="2:9" x14ac:dyDescent="0.4">
      <c r="B108" s="71" t="s">
        <v>354</v>
      </c>
      <c r="C108" s="72" t="s">
        <v>355</v>
      </c>
      <c r="D108" s="72" t="s">
        <v>291</v>
      </c>
      <c r="E108" s="72" t="s">
        <v>116</v>
      </c>
      <c r="F108" s="72"/>
      <c r="G108" s="72" t="s">
        <v>347</v>
      </c>
      <c r="H108" s="71">
        <v>1150</v>
      </c>
      <c r="I108" s="73">
        <v>1146</v>
      </c>
    </row>
    <row r="109" spans="2:9" x14ac:dyDescent="0.4">
      <c r="B109" s="71" t="s">
        <v>323</v>
      </c>
      <c r="C109" s="72" t="s">
        <v>324</v>
      </c>
      <c r="D109" s="72" t="s">
        <v>291</v>
      </c>
      <c r="E109" s="72" t="s">
        <v>325</v>
      </c>
      <c r="F109" s="72"/>
      <c r="G109" s="72" t="s">
        <v>326</v>
      </c>
      <c r="H109" s="71">
        <v>435</v>
      </c>
      <c r="I109" s="73">
        <v>433</v>
      </c>
    </row>
    <row r="110" spans="2:9" x14ac:dyDescent="0.4">
      <c r="B110" s="71" t="s">
        <v>327</v>
      </c>
      <c r="C110" s="72" t="s">
        <v>328</v>
      </c>
      <c r="D110" s="72" t="s">
        <v>291</v>
      </c>
      <c r="E110" s="72" t="s">
        <v>325</v>
      </c>
      <c r="F110" s="72"/>
      <c r="G110" s="72" t="s">
        <v>326</v>
      </c>
      <c r="H110" s="71">
        <v>1589</v>
      </c>
      <c r="I110" s="73">
        <v>1582</v>
      </c>
    </row>
    <row r="111" spans="2:9" x14ac:dyDescent="0.4">
      <c r="B111" s="71" t="s">
        <v>337</v>
      </c>
      <c r="C111" s="72" t="s">
        <v>338</v>
      </c>
      <c r="D111" s="72" t="s">
        <v>291</v>
      </c>
      <c r="E111" s="72" t="s">
        <v>339</v>
      </c>
      <c r="F111" s="72"/>
      <c r="G111" s="72" t="s">
        <v>340</v>
      </c>
      <c r="H111" s="71">
        <v>1226</v>
      </c>
      <c r="I111" s="73">
        <v>1221</v>
      </c>
    </row>
    <row r="112" spans="2:9" x14ac:dyDescent="0.4">
      <c r="B112" s="71" t="s">
        <v>341</v>
      </c>
      <c r="C112" s="72" t="s">
        <v>342</v>
      </c>
      <c r="D112" s="72" t="s">
        <v>291</v>
      </c>
      <c r="E112" s="72" t="s">
        <v>339</v>
      </c>
      <c r="F112" s="72"/>
      <c r="G112" s="72" t="s">
        <v>340</v>
      </c>
      <c r="H112" s="71">
        <v>952</v>
      </c>
      <c r="I112" s="73">
        <v>950</v>
      </c>
    </row>
    <row r="113" spans="2:9" x14ac:dyDescent="0.4">
      <c r="B113" s="71" t="s">
        <v>356</v>
      </c>
      <c r="C113" s="72" t="s">
        <v>357</v>
      </c>
      <c r="D113" s="72" t="s">
        <v>291</v>
      </c>
      <c r="E113" s="72" t="s">
        <v>116</v>
      </c>
      <c r="F113" s="72"/>
      <c r="G113" s="72" t="s">
        <v>347</v>
      </c>
      <c r="H113" s="71">
        <v>1199</v>
      </c>
      <c r="I113" s="73">
        <v>1193</v>
      </c>
    </row>
    <row r="114" spans="2:9" x14ac:dyDescent="0.4">
      <c r="B114" s="71" t="s">
        <v>343</v>
      </c>
      <c r="C114" s="72" t="s">
        <v>344</v>
      </c>
      <c r="D114" s="72" t="s">
        <v>291</v>
      </c>
      <c r="E114" s="72" t="s">
        <v>339</v>
      </c>
      <c r="F114" s="72"/>
      <c r="G114" s="72" t="s">
        <v>340</v>
      </c>
      <c r="H114" s="71">
        <v>1368</v>
      </c>
      <c r="I114" s="73">
        <v>1867</v>
      </c>
    </row>
    <row r="115" spans="2:9" x14ac:dyDescent="0.4">
      <c r="B115" s="71" t="s">
        <v>316</v>
      </c>
      <c r="C115" s="72" t="s">
        <v>317</v>
      </c>
      <c r="D115" s="72" t="s">
        <v>291</v>
      </c>
      <c r="E115" s="72" t="s">
        <v>247</v>
      </c>
      <c r="F115" s="72"/>
      <c r="G115" s="72" t="s">
        <v>318</v>
      </c>
      <c r="H115" s="71">
        <v>1482</v>
      </c>
      <c r="I115" s="73">
        <v>1475</v>
      </c>
    </row>
    <row r="116" spans="2:9" x14ac:dyDescent="0.4">
      <c r="B116" s="71" t="s">
        <v>319</v>
      </c>
      <c r="C116" s="72" t="s">
        <v>320</v>
      </c>
      <c r="D116" s="72" t="s">
        <v>291</v>
      </c>
      <c r="E116" s="72" t="s">
        <v>247</v>
      </c>
      <c r="F116" s="72"/>
      <c r="G116" s="72" t="s">
        <v>318</v>
      </c>
      <c r="H116" s="71">
        <v>917</v>
      </c>
      <c r="I116" s="73">
        <v>914</v>
      </c>
    </row>
    <row r="117" spans="2:9" x14ac:dyDescent="0.4">
      <c r="B117" s="71" t="s">
        <v>321</v>
      </c>
      <c r="C117" s="72" t="s">
        <v>322</v>
      </c>
      <c r="D117" s="72" t="s">
        <v>291</v>
      </c>
      <c r="E117" s="72" t="s">
        <v>247</v>
      </c>
      <c r="F117" s="72"/>
      <c r="G117" s="72" t="s">
        <v>318</v>
      </c>
      <c r="H117" s="71">
        <v>1203</v>
      </c>
      <c r="I117" s="73">
        <v>1197</v>
      </c>
    </row>
    <row r="118" spans="2:9" x14ac:dyDescent="0.4">
      <c r="B118" s="71" t="s">
        <v>302</v>
      </c>
      <c r="C118" s="72" t="s">
        <v>303</v>
      </c>
      <c r="D118" s="72" t="s">
        <v>291</v>
      </c>
      <c r="E118" s="72" t="s">
        <v>106</v>
      </c>
      <c r="F118" s="72"/>
      <c r="G118" s="72" t="s">
        <v>299</v>
      </c>
      <c r="H118" s="71">
        <v>1570</v>
      </c>
      <c r="I118" s="73">
        <v>1868</v>
      </c>
    </row>
    <row r="119" spans="2:9" x14ac:dyDescent="0.4">
      <c r="B119" s="71" t="s">
        <v>304</v>
      </c>
      <c r="C119" s="72" t="s">
        <v>305</v>
      </c>
      <c r="D119" s="72" t="s">
        <v>291</v>
      </c>
      <c r="E119" s="72" t="s">
        <v>106</v>
      </c>
      <c r="F119" s="72"/>
      <c r="G119" s="72" t="s">
        <v>299</v>
      </c>
      <c r="H119" s="71">
        <v>1389</v>
      </c>
      <c r="I119" s="73">
        <v>1385</v>
      </c>
    </row>
    <row r="120" spans="2:9" x14ac:dyDescent="0.4">
      <c r="B120" s="71" t="s">
        <v>306</v>
      </c>
      <c r="C120" s="72" t="s">
        <v>307</v>
      </c>
      <c r="D120" s="72" t="s">
        <v>291</v>
      </c>
      <c r="E120" s="72" t="s">
        <v>106</v>
      </c>
      <c r="F120" s="72"/>
      <c r="G120" s="72" t="s">
        <v>299</v>
      </c>
      <c r="H120" s="71">
        <v>2007</v>
      </c>
      <c r="I120" s="73">
        <v>2281</v>
      </c>
    </row>
    <row r="121" spans="2:9" x14ac:dyDescent="0.4">
      <c r="B121" s="71" t="s">
        <v>329</v>
      </c>
      <c r="C121" s="72" t="s">
        <v>330</v>
      </c>
      <c r="D121" s="72" t="s">
        <v>291</v>
      </c>
      <c r="E121" s="72" t="s">
        <v>325</v>
      </c>
      <c r="F121" s="72"/>
      <c r="G121" s="72" t="s">
        <v>326</v>
      </c>
      <c r="H121" s="71">
        <v>1702</v>
      </c>
      <c r="I121" s="73">
        <v>1702</v>
      </c>
    </row>
    <row r="122" spans="2:9" x14ac:dyDescent="0.4">
      <c r="B122" s="71" t="s">
        <v>331</v>
      </c>
      <c r="C122" s="72" t="s">
        <v>332</v>
      </c>
      <c r="D122" s="72" t="s">
        <v>291</v>
      </c>
      <c r="E122" s="72" t="s">
        <v>325</v>
      </c>
      <c r="F122" s="72"/>
      <c r="G122" s="72" t="s">
        <v>326</v>
      </c>
      <c r="H122" s="71">
        <v>1402</v>
      </c>
      <c r="I122" s="73">
        <v>1397</v>
      </c>
    </row>
    <row r="123" spans="2:9" x14ac:dyDescent="0.4">
      <c r="B123" s="71" t="s">
        <v>333</v>
      </c>
      <c r="C123" s="72" t="s">
        <v>334</v>
      </c>
      <c r="D123" s="72" t="s">
        <v>291</v>
      </c>
      <c r="E123" s="72" t="s">
        <v>325</v>
      </c>
      <c r="F123" s="72"/>
      <c r="G123" s="72" t="s">
        <v>326</v>
      </c>
      <c r="H123" s="71">
        <v>1019</v>
      </c>
      <c r="I123" s="73">
        <v>1258</v>
      </c>
    </row>
    <row r="124" spans="2:9" x14ac:dyDescent="0.4">
      <c r="B124" s="71" t="s">
        <v>358</v>
      </c>
      <c r="C124" s="72" t="s">
        <v>359</v>
      </c>
      <c r="D124" s="72" t="s">
        <v>291</v>
      </c>
      <c r="E124" s="72" t="s">
        <v>116</v>
      </c>
      <c r="F124" s="72"/>
      <c r="G124" s="72" t="s">
        <v>347</v>
      </c>
      <c r="H124" s="71">
        <v>949</v>
      </c>
      <c r="I124" s="73">
        <v>987</v>
      </c>
    </row>
    <row r="125" spans="2:9" x14ac:dyDescent="0.4">
      <c r="B125" s="71" t="s">
        <v>335</v>
      </c>
      <c r="C125" s="72" t="s">
        <v>336</v>
      </c>
      <c r="D125" s="72" t="s">
        <v>291</v>
      </c>
      <c r="E125" s="72" t="s">
        <v>325</v>
      </c>
      <c r="F125" s="72"/>
      <c r="G125" s="72" t="s">
        <v>326</v>
      </c>
      <c r="H125" s="71">
        <v>1572</v>
      </c>
      <c r="I125" s="73">
        <v>1714</v>
      </c>
    </row>
    <row r="126" spans="2:9" x14ac:dyDescent="0.4">
      <c r="B126" s="71" t="s">
        <v>308</v>
      </c>
      <c r="C126" s="72" t="s">
        <v>309</v>
      </c>
      <c r="D126" s="72" t="s">
        <v>291</v>
      </c>
      <c r="E126" s="72" t="s">
        <v>106</v>
      </c>
      <c r="F126" s="72"/>
      <c r="G126" s="72" t="s">
        <v>299</v>
      </c>
      <c r="H126" s="71">
        <v>1526</v>
      </c>
      <c r="I126" s="73">
        <v>1526</v>
      </c>
    </row>
    <row r="127" spans="2:9" x14ac:dyDescent="0.4">
      <c r="B127" s="71" t="s">
        <v>310</v>
      </c>
      <c r="C127" s="72" t="s">
        <v>311</v>
      </c>
      <c r="D127" s="72" t="s">
        <v>291</v>
      </c>
      <c r="E127" s="72" t="s">
        <v>106</v>
      </c>
      <c r="F127" s="72"/>
      <c r="G127" s="72" t="s">
        <v>299</v>
      </c>
      <c r="H127" s="71">
        <v>1472</v>
      </c>
      <c r="I127" s="73">
        <v>1961</v>
      </c>
    </row>
    <row r="128" spans="2:9" x14ac:dyDescent="0.4">
      <c r="B128" s="71" t="s">
        <v>312</v>
      </c>
      <c r="C128" s="72" t="s">
        <v>313</v>
      </c>
      <c r="D128" s="72" t="s">
        <v>291</v>
      </c>
      <c r="E128" s="72" t="s">
        <v>106</v>
      </c>
      <c r="F128" s="72"/>
      <c r="G128" s="72" t="s">
        <v>299</v>
      </c>
      <c r="H128" s="71">
        <v>1133</v>
      </c>
      <c r="I128" s="73">
        <v>1127</v>
      </c>
    </row>
    <row r="129" spans="2:9" x14ac:dyDescent="0.4">
      <c r="B129" s="71" t="s">
        <v>314</v>
      </c>
      <c r="C129" s="72" t="s">
        <v>315</v>
      </c>
      <c r="D129" s="72" t="s">
        <v>291</v>
      </c>
      <c r="E129" s="72" t="s">
        <v>106</v>
      </c>
      <c r="F129" s="72"/>
      <c r="G129" s="72" t="s">
        <v>299</v>
      </c>
      <c r="H129" s="71">
        <v>329</v>
      </c>
      <c r="I129" s="73">
        <v>327</v>
      </c>
    </row>
    <row r="130" spans="2:9" x14ac:dyDescent="0.4">
      <c r="B130" s="71" t="s">
        <v>360</v>
      </c>
      <c r="C130" s="72" t="s">
        <v>361</v>
      </c>
      <c r="D130" s="72" t="s">
        <v>362</v>
      </c>
      <c r="E130" s="72"/>
      <c r="F130" s="72"/>
      <c r="G130" s="72" t="s">
        <v>362</v>
      </c>
      <c r="H130" s="71">
        <v>523</v>
      </c>
      <c r="I130" s="73">
        <v>522</v>
      </c>
    </row>
    <row r="131" spans="2:9" x14ac:dyDescent="0.4">
      <c r="B131" s="71" t="s">
        <v>363</v>
      </c>
      <c r="C131" s="72" t="s">
        <v>364</v>
      </c>
      <c r="D131" s="72" t="s">
        <v>362</v>
      </c>
      <c r="E131" s="72"/>
      <c r="F131" s="72"/>
      <c r="G131" s="72" t="s">
        <v>362</v>
      </c>
      <c r="H131" s="71">
        <v>1663</v>
      </c>
      <c r="I131" s="73">
        <v>1662</v>
      </c>
    </row>
    <row r="132" spans="2:9" x14ac:dyDescent="0.4">
      <c r="B132" s="71" t="s">
        <v>365</v>
      </c>
      <c r="C132" s="72" t="s">
        <v>366</v>
      </c>
      <c r="D132" s="72" t="s">
        <v>362</v>
      </c>
      <c r="E132" s="72"/>
      <c r="F132" s="72"/>
      <c r="G132" s="72" t="s">
        <v>362</v>
      </c>
      <c r="H132" s="71">
        <v>1681</v>
      </c>
      <c r="I132" s="73">
        <v>1684</v>
      </c>
    </row>
    <row r="133" spans="2:9" x14ac:dyDescent="0.4">
      <c r="B133" s="71" t="s">
        <v>367</v>
      </c>
      <c r="C133" s="72" t="s">
        <v>368</v>
      </c>
      <c r="D133" s="72" t="s">
        <v>369</v>
      </c>
      <c r="E133" s="72"/>
      <c r="F133" s="72"/>
      <c r="G133" s="72" t="s">
        <v>136</v>
      </c>
      <c r="H133" s="71">
        <v>173</v>
      </c>
      <c r="I133" s="73">
        <v>183</v>
      </c>
    </row>
    <row r="134" spans="2:9" x14ac:dyDescent="0.4">
      <c r="B134" s="71" t="s">
        <v>370</v>
      </c>
      <c r="C134" s="72" t="s">
        <v>371</v>
      </c>
      <c r="D134" s="72" t="s">
        <v>369</v>
      </c>
      <c r="E134" s="72"/>
      <c r="F134" s="72"/>
      <c r="G134" s="72" t="s">
        <v>136</v>
      </c>
      <c r="H134" s="71">
        <v>200</v>
      </c>
      <c r="I134" s="73">
        <v>210</v>
      </c>
    </row>
    <row r="135" spans="2:9" x14ac:dyDescent="0.4">
      <c r="B135" s="71" t="s">
        <v>372</v>
      </c>
      <c r="C135" s="72" t="s">
        <v>373</v>
      </c>
      <c r="D135" s="72" t="s">
        <v>374</v>
      </c>
      <c r="E135" s="72" t="s">
        <v>106</v>
      </c>
      <c r="F135" s="72"/>
      <c r="G135" s="72" t="s">
        <v>375</v>
      </c>
      <c r="H135" s="71">
        <v>113</v>
      </c>
      <c r="I135" s="73">
        <v>114</v>
      </c>
    </row>
    <row r="136" spans="2:9" x14ac:dyDescent="0.4">
      <c r="B136" s="71" t="s">
        <v>376</v>
      </c>
      <c r="C136" s="72" t="s">
        <v>377</v>
      </c>
      <c r="D136" s="72" t="s">
        <v>374</v>
      </c>
      <c r="E136" s="72" t="s">
        <v>106</v>
      </c>
      <c r="F136" s="72"/>
      <c r="G136" s="72" t="s">
        <v>375</v>
      </c>
      <c r="H136" s="71">
        <v>74</v>
      </c>
      <c r="I136" s="73">
        <v>74</v>
      </c>
    </row>
    <row r="137" spans="2:9" x14ac:dyDescent="0.4">
      <c r="B137" s="71" t="s">
        <v>378</v>
      </c>
      <c r="C137" s="72" t="s">
        <v>379</v>
      </c>
      <c r="D137" s="72" t="s">
        <v>374</v>
      </c>
      <c r="E137" s="72" t="s">
        <v>106</v>
      </c>
      <c r="F137" s="72"/>
      <c r="G137" s="72" t="s">
        <v>375</v>
      </c>
      <c r="H137" s="71">
        <v>35</v>
      </c>
      <c r="I137" s="73">
        <v>35</v>
      </c>
    </row>
    <row r="138" spans="2:9" x14ac:dyDescent="0.4">
      <c r="B138" s="71" t="s">
        <v>380</v>
      </c>
      <c r="C138" s="72" t="s">
        <v>381</v>
      </c>
      <c r="D138" s="72" t="s">
        <v>374</v>
      </c>
      <c r="E138" s="72" t="s">
        <v>116</v>
      </c>
      <c r="F138" s="72"/>
      <c r="G138" s="72" t="s">
        <v>375</v>
      </c>
      <c r="H138" s="71">
        <v>125</v>
      </c>
      <c r="I138" s="73">
        <v>238</v>
      </c>
    </row>
    <row r="139" spans="2:9" x14ac:dyDescent="0.4">
      <c r="B139" s="71" t="s">
        <v>382</v>
      </c>
      <c r="C139" s="72" t="s">
        <v>383</v>
      </c>
      <c r="D139" s="72" t="s">
        <v>374</v>
      </c>
      <c r="E139" s="72" t="s">
        <v>116</v>
      </c>
      <c r="F139" s="72"/>
      <c r="G139" s="72" t="s">
        <v>375</v>
      </c>
      <c r="H139" s="71">
        <v>22</v>
      </c>
      <c r="I139" s="73">
        <v>44</v>
      </c>
    </row>
    <row r="140" spans="2:9" x14ac:dyDescent="0.4">
      <c r="B140" s="71" t="s">
        <v>384</v>
      </c>
      <c r="C140" s="72" t="s">
        <v>385</v>
      </c>
      <c r="D140" s="72" t="s">
        <v>374</v>
      </c>
      <c r="E140" s="72" t="s">
        <v>116</v>
      </c>
      <c r="F140" s="72"/>
      <c r="G140" s="72" t="s">
        <v>375</v>
      </c>
      <c r="H140" s="71">
        <v>119</v>
      </c>
      <c r="I140" s="73">
        <v>167</v>
      </c>
    </row>
    <row r="141" spans="2:9" x14ac:dyDescent="0.4">
      <c r="B141" s="71" t="s">
        <v>386</v>
      </c>
      <c r="C141" s="72" t="s">
        <v>387</v>
      </c>
      <c r="D141" s="72" t="s">
        <v>388</v>
      </c>
      <c r="E141" s="72"/>
      <c r="F141" s="72"/>
      <c r="G141" s="72" t="s">
        <v>167</v>
      </c>
      <c r="H141" s="71">
        <v>317</v>
      </c>
      <c r="I141" s="73">
        <v>325</v>
      </c>
    </row>
    <row r="142" spans="2:9" x14ac:dyDescent="0.4">
      <c r="B142" s="71" t="s">
        <v>148</v>
      </c>
      <c r="C142" s="72" t="s">
        <v>149</v>
      </c>
      <c r="D142" s="72" t="s">
        <v>150</v>
      </c>
      <c r="E142" s="72"/>
      <c r="F142" s="72" t="s">
        <v>146</v>
      </c>
      <c r="G142" s="72" t="s">
        <v>147</v>
      </c>
      <c r="H142" s="71">
        <v>64</v>
      </c>
      <c r="I142" s="73">
        <v>64</v>
      </c>
    </row>
    <row r="143" spans="2:9" x14ac:dyDescent="0.4">
      <c r="B143" s="71" t="s">
        <v>178</v>
      </c>
      <c r="C143" s="72" t="s">
        <v>179</v>
      </c>
      <c r="D143" s="72" t="s">
        <v>180</v>
      </c>
      <c r="E143" s="72"/>
      <c r="F143" s="72" t="s">
        <v>177</v>
      </c>
      <c r="G143" s="72" t="s">
        <v>147</v>
      </c>
      <c r="H143" s="71">
        <v>141</v>
      </c>
      <c r="I143" s="73">
        <v>142</v>
      </c>
    </row>
    <row r="144" spans="2:9" x14ac:dyDescent="0.4">
      <c r="B144" s="71" t="s">
        <v>389</v>
      </c>
      <c r="C144" s="72" t="s">
        <v>390</v>
      </c>
      <c r="D144" s="72" t="s">
        <v>167</v>
      </c>
      <c r="E144" s="72" t="s">
        <v>391</v>
      </c>
      <c r="F144" s="72"/>
      <c r="G144" s="72" t="s">
        <v>392</v>
      </c>
      <c r="H144" s="71">
        <v>463</v>
      </c>
      <c r="I144" s="73">
        <v>462</v>
      </c>
    </row>
    <row r="145" spans="2:9" x14ac:dyDescent="0.4">
      <c r="B145" s="71" t="s">
        <v>395</v>
      </c>
      <c r="C145" s="72" t="s">
        <v>396</v>
      </c>
      <c r="D145" s="72" t="s">
        <v>167</v>
      </c>
      <c r="E145" s="72" t="s">
        <v>397</v>
      </c>
      <c r="F145" s="72"/>
      <c r="G145" s="72" t="s">
        <v>167</v>
      </c>
      <c r="H145" s="71">
        <v>922</v>
      </c>
      <c r="I145" s="73">
        <v>926</v>
      </c>
    </row>
    <row r="146" spans="2:9" x14ac:dyDescent="0.4">
      <c r="B146" s="71" t="s">
        <v>393</v>
      </c>
      <c r="C146" s="72" t="s">
        <v>394</v>
      </c>
      <c r="D146" s="72" t="s">
        <v>167</v>
      </c>
      <c r="E146" s="72" t="s">
        <v>391</v>
      </c>
      <c r="F146" s="72"/>
      <c r="G146" s="72" t="s">
        <v>167</v>
      </c>
      <c r="H146" s="71">
        <v>0</v>
      </c>
      <c r="I146" s="73">
        <v>529</v>
      </c>
    </row>
    <row r="147" spans="2:9" x14ac:dyDescent="0.4">
      <c r="B147" s="71" t="s">
        <v>398</v>
      </c>
      <c r="C147" s="72" t="s">
        <v>399</v>
      </c>
      <c r="D147" s="72" t="s">
        <v>400</v>
      </c>
      <c r="E147" s="72"/>
      <c r="F147" s="72"/>
      <c r="G147" s="72" t="s">
        <v>288</v>
      </c>
      <c r="H147" s="71">
        <v>988</v>
      </c>
      <c r="I147" s="73">
        <v>985</v>
      </c>
    </row>
    <row r="148" spans="2:9" x14ac:dyDescent="0.4">
      <c r="B148" s="71" t="s">
        <v>401</v>
      </c>
      <c r="C148" s="72" t="s">
        <v>402</v>
      </c>
      <c r="D148" s="72" t="s">
        <v>400</v>
      </c>
      <c r="E148" s="72"/>
      <c r="F148" s="72"/>
      <c r="G148" s="72" t="s">
        <v>288</v>
      </c>
      <c r="H148" s="71">
        <v>818</v>
      </c>
      <c r="I148" s="73">
        <v>814</v>
      </c>
    </row>
    <row r="149" spans="2:9" x14ac:dyDescent="0.4">
      <c r="B149" s="71" t="s">
        <v>403</v>
      </c>
      <c r="C149" s="72" t="s">
        <v>404</v>
      </c>
      <c r="D149" s="72" t="s">
        <v>405</v>
      </c>
      <c r="E149" s="72"/>
      <c r="F149" s="72"/>
      <c r="G149" s="72" t="s">
        <v>129</v>
      </c>
      <c r="H149" s="71">
        <v>596</v>
      </c>
      <c r="I149" s="73">
        <v>601</v>
      </c>
    </row>
    <row r="150" spans="2:9" x14ac:dyDescent="0.4">
      <c r="B150" s="71" t="s">
        <v>409</v>
      </c>
      <c r="C150" s="72" t="s">
        <v>410</v>
      </c>
      <c r="D150" s="72" t="s">
        <v>408</v>
      </c>
      <c r="E150" s="72" t="s">
        <v>325</v>
      </c>
      <c r="F150" s="72"/>
      <c r="G150" s="72" t="s">
        <v>408</v>
      </c>
      <c r="H150" s="71">
        <v>1361</v>
      </c>
      <c r="I150" s="73">
        <v>1798</v>
      </c>
    </row>
    <row r="151" spans="2:9" x14ac:dyDescent="0.4">
      <c r="B151" s="71" t="s">
        <v>411</v>
      </c>
      <c r="C151" s="72" t="s">
        <v>412</v>
      </c>
      <c r="D151" s="72" t="s">
        <v>408</v>
      </c>
      <c r="E151" s="72" t="s">
        <v>116</v>
      </c>
      <c r="F151" s="72"/>
      <c r="G151" s="72" t="s">
        <v>408</v>
      </c>
      <c r="H151" s="71">
        <v>996</v>
      </c>
      <c r="I151" s="73">
        <v>1001</v>
      </c>
    </row>
    <row r="152" spans="2:9" x14ac:dyDescent="0.4">
      <c r="B152" s="71" t="s">
        <v>406</v>
      </c>
      <c r="C152" s="72" t="s">
        <v>407</v>
      </c>
      <c r="D152" s="72" t="s">
        <v>408</v>
      </c>
      <c r="E152" s="72" t="s">
        <v>106</v>
      </c>
      <c r="F152" s="72"/>
      <c r="G152" s="72" t="s">
        <v>408</v>
      </c>
      <c r="H152" s="71">
        <v>1627</v>
      </c>
      <c r="I152" s="73">
        <v>2398</v>
      </c>
    </row>
    <row r="153" spans="2:9" x14ac:dyDescent="0.4">
      <c r="B153" s="71" t="s">
        <v>413</v>
      </c>
      <c r="C153" s="72" t="s">
        <v>414</v>
      </c>
      <c r="D153" s="72" t="s">
        <v>408</v>
      </c>
      <c r="E153" s="72" t="s">
        <v>116</v>
      </c>
      <c r="F153" s="72"/>
      <c r="G153" s="72" t="s">
        <v>408</v>
      </c>
      <c r="H153" s="71">
        <v>1168</v>
      </c>
      <c r="I153" s="73">
        <v>1161</v>
      </c>
    </row>
    <row r="154" spans="2:9" x14ac:dyDescent="0.4">
      <c r="B154" s="71" t="s">
        <v>415</v>
      </c>
      <c r="C154" s="72" t="s">
        <v>416</v>
      </c>
      <c r="D154" s="72" t="s">
        <v>408</v>
      </c>
      <c r="E154" s="72" t="s">
        <v>116</v>
      </c>
      <c r="F154" s="72"/>
      <c r="G154" s="72" t="s">
        <v>417</v>
      </c>
      <c r="H154" s="71">
        <v>158</v>
      </c>
      <c r="I154" s="73">
        <v>312</v>
      </c>
    </row>
    <row r="155" spans="2:9" x14ac:dyDescent="0.4">
      <c r="B155" s="71" t="s">
        <v>418</v>
      </c>
      <c r="C155" s="72" t="s">
        <v>419</v>
      </c>
      <c r="D155" s="72" t="s">
        <v>420</v>
      </c>
      <c r="E155" s="72"/>
      <c r="F155" s="72"/>
      <c r="G155" s="72" t="s">
        <v>136</v>
      </c>
      <c r="H155" s="71">
        <v>301</v>
      </c>
      <c r="I155" s="73">
        <v>314</v>
      </c>
    </row>
    <row r="156" spans="2:9" x14ac:dyDescent="0.4">
      <c r="B156" s="71" t="s">
        <v>421</v>
      </c>
      <c r="C156" s="72" t="s">
        <v>422</v>
      </c>
      <c r="D156" s="72" t="s">
        <v>117</v>
      </c>
      <c r="E156" s="72" t="s">
        <v>423</v>
      </c>
      <c r="F156" s="72"/>
      <c r="G156" s="72" t="s">
        <v>117</v>
      </c>
      <c r="H156" s="71">
        <v>1331</v>
      </c>
      <c r="I156" s="73">
        <v>1319</v>
      </c>
    </row>
    <row r="157" spans="2:9" x14ac:dyDescent="0.4">
      <c r="B157" s="71" t="s">
        <v>424</v>
      </c>
      <c r="C157" s="72" t="s">
        <v>425</v>
      </c>
      <c r="D157" s="72" t="s">
        <v>117</v>
      </c>
      <c r="E157" s="72" t="s">
        <v>423</v>
      </c>
      <c r="F157" s="72"/>
      <c r="G157" s="72" t="s">
        <v>117</v>
      </c>
      <c r="H157" s="71">
        <v>1766</v>
      </c>
      <c r="I157" s="73">
        <v>1906</v>
      </c>
    </row>
    <row r="158" spans="2:9" x14ac:dyDescent="0.4">
      <c r="B158" s="71" t="s">
        <v>426</v>
      </c>
      <c r="C158" s="72" t="s">
        <v>427</v>
      </c>
      <c r="D158" s="72" t="s">
        <v>117</v>
      </c>
      <c r="E158" s="72" t="s">
        <v>423</v>
      </c>
      <c r="F158" s="72"/>
      <c r="G158" s="72" t="s">
        <v>117</v>
      </c>
      <c r="H158" s="71">
        <v>1002</v>
      </c>
      <c r="I158" s="73">
        <v>992</v>
      </c>
    </row>
    <row r="159" spans="2:9" x14ac:dyDescent="0.4">
      <c r="B159" s="71" t="s">
        <v>428</v>
      </c>
      <c r="C159" s="72" t="s">
        <v>429</v>
      </c>
      <c r="D159" s="72" t="s">
        <v>117</v>
      </c>
      <c r="E159" s="72" t="s">
        <v>430</v>
      </c>
      <c r="F159" s="72"/>
      <c r="G159" s="72" t="s">
        <v>117</v>
      </c>
      <c r="H159" s="71">
        <v>159</v>
      </c>
      <c r="I159" s="73">
        <v>170</v>
      </c>
    </row>
    <row r="160" spans="2:9" x14ac:dyDescent="0.4">
      <c r="B160" s="71" t="s">
        <v>431</v>
      </c>
      <c r="C160" s="72" t="s">
        <v>432</v>
      </c>
      <c r="D160" s="72" t="s">
        <v>117</v>
      </c>
      <c r="E160" s="72" t="s">
        <v>433</v>
      </c>
      <c r="F160" s="72"/>
      <c r="G160" s="72" t="s">
        <v>117</v>
      </c>
      <c r="H160" s="71">
        <v>1337</v>
      </c>
      <c r="I160" s="73">
        <v>1439</v>
      </c>
    </row>
    <row r="161" spans="2:9" x14ac:dyDescent="0.4">
      <c r="B161" s="71" t="s">
        <v>434</v>
      </c>
      <c r="C161" s="72" t="s">
        <v>435</v>
      </c>
      <c r="D161" s="72" t="s">
        <v>117</v>
      </c>
      <c r="E161" s="72" t="s">
        <v>433</v>
      </c>
      <c r="F161" s="72"/>
      <c r="G161" s="72" t="s">
        <v>436</v>
      </c>
      <c r="H161" s="71">
        <v>89</v>
      </c>
      <c r="I161" s="73">
        <v>92</v>
      </c>
    </row>
    <row r="162" spans="2:9" x14ac:dyDescent="0.4">
      <c r="B162" s="71" t="s">
        <v>437</v>
      </c>
      <c r="C162" s="72" t="s">
        <v>438</v>
      </c>
      <c r="D162" s="72" t="s">
        <v>439</v>
      </c>
      <c r="E162" s="72"/>
      <c r="F162" s="72"/>
      <c r="G162" s="72" t="s">
        <v>125</v>
      </c>
      <c r="H162" s="71">
        <v>211</v>
      </c>
      <c r="I162" s="73">
        <v>209</v>
      </c>
    </row>
    <row r="163" spans="2:9" x14ac:dyDescent="0.4">
      <c r="B163" s="71" t="s">
        <v>440</v>
      </c>
      <c r="C163" s="72" t="s">
        <v>441</v>
      </c>
      <c r="D163" s="72" t="s">
        <v>442</v>
      </c>
      <c r="E163" s="72"/>
      <c r="F163" s="72" t="s">
        <v>443</v>
      </c>
      <c r="G163" s="72" t="s">
        <v>375</v>
      </c>
      <c r="H163" s="71">
        <v>293</v>
      </c>
      <c r="I163" s="73">
        <v>301</v>
      </c>
    </row>
    <row r="164" spans="2:9" x14ac:dyDescent="0.4">
      <c r="B164" s="71" t="s">
        <v>447</v>
      </c>
      <c r="C164" s="72" t="s">
        <v>448</v>
      </c>
      <c r="D164" s="72" t="s">
        <v>449</v>
      </c>
      <c r="E164" s="72"/>
      <c r="F164" s="72"/>
      <c r="G164" s="72" t="s">
        <v>147</v>
      </c>
      <c r="H164" s="71">
        <v>170</v>
      </c>
      <c r="I164" s="73">
        <v>171</v>
      </c>
    </row>
    <row r="165" spans="2:9" x14ac:dyDescent="0.4">
      <c r="B165" s="71" t="s">
        <v>450</v>
      </c>
      <c r="C165" s="72" t="s">
        <v>451</v>
      </c>
      <c r="D165" s="72" t="s">
        <v>452</v>
      </c>
      <c r="E165" s="72"/>
      <c r="F165" s="72"/>
      <c r="G165" s="72" t="s">
        <v>167</v>
      </c>
      <c r="H165" s="71">
        <v>531</v>
      </c>
      <c r="I165" s="73">
        <v>533</v>
      </c>
    </row>
    <row r="166" spans="2:9" x14ac:dyDescent="0.4">
      <c r="B166" s="71" t="s">
        <v>453</v>
      </c>
      <c r="C166" s="72" t="s">
        <v>454</v>
      </c>
      <c r="D166" s="72" t="s">
        <v>133</v>
      </c>
      <c r="E166" s="72"/>
      <c r="F166" s="72"/>
      <c r="G166" s="72" t="s">
        <v>133</v>
      </c>
      <c r="H166" s="71">
        <v>1366</v>
      </c>
      <c r="I166" s="73">
        <v>1377</v>
      </c>
    </row>
    <row r="167" spans="2:9" x14ac:dyDescent="0.4">
      <c r="B167" s="71" t="s">
        <v>455</v>
      </c>
      <c r="C167" s="72" t="s">
        <v>456</v>
      </c>
      <c r="D167" s="72" t="s">
        <v>457</v>
      </c>
      <c r="E167" s="72"/>
      <c r="F167" s="72"/>
      <c r="G167" s="72" t="s">
        <v>153</v>
      </c>
      <c r="H167" s="71">
        <v>614</v>
      </c>
      <c r="I167" s="73">
        <v>611</v>
      </c>
    </row>
    <row r="168" spans="2:9" x14ac:dyDescent="0.4">
      <c r="B168" s="71" t="s">
        <v>458</v>
      </c>
      <c r="C168" s="72" t="s">
        <v>459</v>
      </c>
      <c r="D168" s="72" t="s">
        <v>460</v>
      </c>
      <c r="E168" s="72"/>
      <c r="F168" s="72"/>
      <c r="G168" s="72" t="s">
        <v>288</v>
      </c>
      <c r="H168" s="71">
        <v>1649</v>
      </c>
      <c r="I168" s="73">
        <v>1641</v>
      </c>
    </row>
    <row r="169" spans="2:9" x14ac:dyDescent="0.4">
      <c r="B169" s="71" t="s">
        <v>461</v>
      </c>
      <c r="C169" s="72" t="s">
        <v>462</v>
      </c>
      <c r="D169" s="72" t="s">
        <v>460</v>
      </c>
      <c r="E169" s="72"/>
      <c r="F169" s="72"/>
      <c r="G169" s="72" t="s">
        <v>288</v>
      </c>
      <c r="H169" s="71">
        <v>1503</v>
      </c>
      <c r="I169" s="73">
        <v>1499</v>
      </c>
    </row>
    <row r="170" spans="2:9" x14ac:dyDescent="0.4">
      <c r="B170" s="71" t="s">
        <v>463</v>
      </c>
      <c r="C170" s="72" t="s">
        <v>464</v>
      </c>
      <c r="D170" s="72" t="s">
        <v>460</v>
      </c>
      <c r="E170" s="72"/>
      <c r="F170" s="72"/>
      <c r="G170" s="72" t="s">
        <v>288</v>
      </c>
      <c r="H170" s="71">
        <v>1731</v>
      </c>
      <c r="I170" s="73">
        <v>1903</v>
      </c>
    </row>
    <row r="171" spans="2:9" x14ac:dyDescent="0.4">
      <c r="B171" s="71" t="s">
        <v>465</v>
      </c>
      <c r="C171" s="72" t="s">
        <v>466</v>
      </c>
      <c r="D171" s="72" t="s">
        <v>460</v>
      </c>
      <c r="E171" s="72"/>
      <c r="F171" s="72"/>
      <c r="G171" s="72" t="s">
        <v>288</v>
      </c>
      <c r="H171" s="71">
        <v>465</v>
      </c>
      <c r="I171" s="73">
        <v>463</v>
      </c>
    </row>
    <row r="172" spans="2:9" x14ac:dyDescent="0.4">
      <c r="B172" s="71" t="s">
        <v>467</v>
      </c>
      <c r="C172" s="72" t="s">
        <v>468</v>
      </c>
      <c r="D172" s="72" t="s">
        <v>469</v>
      </c>
      <c r="E172" s="72" t="s">
        <v>470</v>
      </c>
      <c r="F172" s="72"/>
      <c r="G172" s="72" t="s">
        <v>375</v>
      </c>
      <c r="H172" s="71">
        <v>235</v>
      </c>
      <c r="I172" s="73">
        <v>234</v>
      </c>
    </row>
    <row r="173" spans="2:9" x14ac:dyDescent="0.4">
      <c r="B173" s="71" t="s">
        <v>473</v>
      </c>
      <c r="C173" s="72" t="s">
        <v>474</v>
      </c>
      <c r="D173" s="72" t="s">
        <v>469</v>
      </c>
      <c r="E173" s="72" t="s">
        <v>475</v>
      </c>
      <c r="F173" s="72"/>
      <c r="G173" s="72" t="s">
        <v>375</v>
      </c>
      <c r="H173" s="71">
        <v>683</v>
      </c>
      <c r="I173" s="73">
        <v>692</v>
      </c>
    </row>
    <row r="174" spans="2:9" x14ac:dyDescent="0.4">
      <c r="B174" s="71" t="s">
        <v>471</v>
      </c>
      <c r="C174" s="72" t="s">
        <v>472</v>
      </c>
      <c r="D174" s="72" t="s">
        <v>469</v>
      </c>
      <c r="E174" s="72" t="s">
        <v>470</v>
      </c>
      <c r="F174" s="72"/>
      <c r="G174" s="72" t="s">
        <v>375</v>
      </c>
      <c r="H174" s="71">
        <v>673</v>
      </c>
      <c r="I174" s="73">
        <v>669</v>
      </c>
    </row>
    <row r="175" spans="2:9" x14ac:dyDescent="0.4">
      <c r="B175" s="71" t="s">
        <v>476</v>
      </c>
      <c r="C175" s="72" t="s">
        <v>477</v>
      </c>
      <c r="D175" s="72" t="s">
        <v>479</v>
      </c>
      <c r="E175" s="72" t="s">
        <v>478</v>
      </c>
      <c r="F175" s="72"/>
      <c r="G175" s="72" t="s">
        <v>125</v>
      </c>
      <c r="H175" s="71">
        <v>352</v>
      </c>
      <c r="I175" s="73">
        <v>1952</v>
      </c>
    </row>
    <row r="176" spans="2:9" x14ac:dyDescent="0.4">
      <c r="B176" s="71" t="s">
        <v>480</v>
      </c>
      <c r="C176" s="72" t="s">
        <v>481</v>
      </c>
      <c r="D176" s="72" t="s">
        <v>479</v>
      </c>
      <c r="E176" s="72" t="s">
        <v>482</v>
      </c>
      <c r="F176" s="72"/>
      <c r="G176" s="72" t="s">
        <v>125</v>
      </c>
      <c r="H176" s="71">
        <v>166</v>
      </c>
      <c r="I176" s="73">
        <v>184</v>
      </c>
    </row>
    <row r="177" spans="2:9" x14ac:dyDescent="0.4">
      <c r="B177" s="71" t="s">
        <v>483</v>
      </c>
      <c r="C177" s="72" t="s">
        <v>484</v>
      </c>
      <c r="D177" s="72" t="s">
        <v>485</v>
      </c>
      <c r="E177" s="72"/>
      <c r="F177" s="72"/>
      <c r="G177" s="72" t="s">
        <v>486</v>
      </c>
      <c r="H177" s="71">
        <v>72</v>
      </c>
      <c r="I177" s="73">
        <v>80</v>
      </c>
    </row>
    <row r="178" spans="2:9" x14ac:dyDescent="0.4">
      <c r="B178" s="71" t="s">
        <v>487</v>
      </c>
      <c r="C178" s="72" t="s">
        <v>488</v>
      </c>
      <c r="D178" s="72" t="s">
        <v>485</v>
      </c>
      <c r="E178" s="72"/>
      <c r="F178" s="72"/>
      <c r="G178" s="72" t="s">
        <v>486</v>
      </c>
      <c r="H178" s="71">
        <v>276</v>
      </c>
      <c r="I178" s="73">
        <v>275</v>
      </c>
    </row>
    <row r="179" spans="2:9" x14ac:dyDescent="0.4">
      <c r="B179" s="71" t="s">
        <v>489</v>
      </c>
      <c r="C179" s="72" t="s">
        <v>490</v>
      </c>
      <c r="D179" s="72" t="s">
        <v>485</v>
      </c>
      <c r="E179" s="72"/>
      <c r="F179" s="72"/>
      <c r="G179" s="72" t="s">
        <v>486</v>
      </c>
      <c r="H179" s="71">
        <v>30</v>
      </c>
      <c r="I179" s="73">
        <v>30</v>
      </c>
    </row>
    <row r="180" spans="2:9" x14ac:dyDescent="0.4">
      <c r="B180" s="71" t="s">
        <v>491</v>
      </c>
      <c r="C180" s="72" t="s">
        <v>492</v>
      </c>
      <c r="D180" s="72" t="s">
        <v>493</v>
      </c>
      <c r="E180" s="72" t="s">
        <v>494</v>
      </c>
      <c r="F180" s="72"/>
      <c r="G180" s="72" t="s">
        <v>493</v>
      </c>
      <c r="H180" s="71">
        <v>719</v>
      </c>
      <c r="I180" s="73">
        <v>730</v>
      </c>
    </row>
    <row r="181" spans="2:9" x14ac:dyDescent="0.4">
      <c r="B181" s="71" t="s">
        <v>506</v>
      </c>
      <c r="C181" s="72" t="s">
        <v>507</v>
      </c>
      <c r="D181" s="72" t="s">
        <v>493</v>
      </c>
      <c r="E181" s="72" t="s">
        <v>508</v>
      </c>
      <c r="F181" s="72"/>
      <c r="G181" s="72" t="s">
        <v>493</v>
      </c>
      <c r="H181" s="71">
        <v>792</v>
      </c>
      <c r="I181" s="73">
        <v>1196</v>
      </c>
    </row>
    <row r="182" spans="2:9" x14ac:dyDescent="0.4">
      <c r="B182" s="71" t="s">
        <v>495</v>
      </c>
      <c r="C182" s="72" t="s">
        <v>496</v>
      </c>
      <c r="D182" s="72" t="s">
        <v>493</v>
      </c>
      <c r="E182" s="72" t="s">
        <v>494</v>
      </c>
      <c r="F182" s="72"/>
      <c r="G182" s="72" t="s">
        <v>493</v>
      </c>
      <c r="H182" s="71">
        <v>281</v>
      </c>
      <c r="I182" s="73">
        <v>281</v>
      </c>
    </row>
    <row r="183" spans="2:9" x14ac:dyDescent="0.4">
      <c r="B183" s="71" t="s">
        <v>509</v>
      </c>
      <c r="C183" s="72" t="s">
        <v>510</v>
      </c>
      <c r="D183" s="72" t="s">
        <v>493</v>
      </c>
      <c r="E183" s="72" t="s">
        <v>508</v>
      </c>
      <c r="F183" s="72"/>
      <c r="G183" s="72" t="s">
        <v>493</v>
      </c>
      <c r="H183" s="71">
        <v>344</v>
      </c>
      <c r="I183" s="73">
        <v>470</v>
      </c>
    </row>
    <row r="184" spans="2:9" x14ac:dyDescent="0.4">
      <c r="B184" s="71" t="s">
        <v>501</v>
      </c>
      <c r="C184" s="72" t="s">
        <v>502</v>
      </c>
      <c r="D184" s="72" t="s">
        <v>493</v>
      </c>
      <c r="E184" s="72" t="s">
        <v>503</v>
      </c>
      <c r="F184" s="72"/>
      <c r="G184" s="72" t="s">
        <v>493</v>
      </c>
      <c r="H184" s="71">
        <v>961</v>
      </c>
      <c r="I184" s="73">
        <v>956</v>
      </c>
    </row>
    <row r="185" spans="2:9" x14ac:dyDescent="0.4">
      <c r="B185" s="71" t="s">
        <v>504</v>
      </c>
      <c r="C185" s="72" t="s">
        <v>505</v>
      </c>
      <c r="D185" s="72" t="s">
        <v>493</v>
      </c>
      <c r="E185" s="72" t="s">
        <v>503</v>
      </c>
      <c r="F185" s="72"/>
      <c r="G185" s="72" t="s">
        <v>493</v>
      </c>
      <c r="H185" s="71">
        <v>1478</v>
      </c>
      <c r="I185" s="73">
        <v>1471</v>
      </c>
    </row>
    <row r="186" spans="2:9" x14ac:dyDescent="0.4">
      <c r="B186" s="71" t="s">
        <v>520</v>
      </c>
      <c r="C186" s="72" t="s">
        <v>521</v>
      </c>
      <c r="D186" s="72" t="s">
        <v>493</v>
      </c>
      <c r="E186" s="72" t="s">
        <v>522</v>
      </c>
      <c r="F186" s="72"/>
      <c r="G186" s="72" t="s">
        <v>493</v>
      </c>
      <c r="H186" s="71">
        <v>1660</v>
      </c>
      <c r="I186" s="73">
        <v>2220</v>
      </c>
    </row>
    <row r="187" spans="2:9" x14ac:dyDescent="0.4">
      <c r="B187" s="71" t="s">
        <v>497</v>
      </c>
      <c r="C187" s="72" t="s">
        <v>498</v>
      </c>
      <c r="D187" s="72" t="s">
        <v>493</v>
      </c>
      <c r="E187" s="72" t="s">
        <v>494</v>
      </c>
      <c r="F187" s="72"/>
      <c r="G187" s="72" t="s">
        <v>493</v>
      </c>
      <c r="H187" s="71">
        <v>871</v>
      </c>
      <c r="I187" s="73">
        <v>873</v>
      </c>
    </row>
    <row r="188" spans="2:9" x14ac:dyDescent="0.4">
      <c r="B188" s="71" t="s">
        <v>511</v>
      </c>
      <c r="C188" s="72" t="s">
        <v>512</v>
      </c>
      <c r="D188" s="72" t="s">
        <v>493</v>
      </c>
      <c r="E188" s="72" t="s">
        <v>508</v>
      </c>
      <c r="F188" s="72"/>
      <c r="G188" s="72" t="s">
        <v>493</v>
      </c>
      <c r="H188" s="71">
        <v>482</v>
      </c>
      <c r="I188" s="73">
        <v>480</v>
      </c>
    </row>
    <row r="189" spans="2:9" x14ac:dyDescent="0.4">
      <c r="B189" s="71" t="s">
        <v>499</v>
      </c>
      <c r="C189" s="72" t="s">
        <v>500</v>
      </c>
      <c r="D189" s="72" t="s">
        <v>493</v>
      </c>
      <c r="E189" s="72" t="s">
        <v>494</v>
      </c>
      <c r="F189" s="72"/>
      <c r="G189" s="72" t="s">
        <v>493</v>
      </c>
      <c r="H189" s="71">
        <v>474</v>
      </c>
      <c r="I189" s="73">
        <v>472</v>
      </c>
    </row>
    <row r="190" spans="2:9" x14ac:dyDescent="0.4">
      <c r="B190" s="71" t="s">
        <v>515</v>
      </c>
      <c r="C190" s="72" t="s">
        <v>516</v>
      </c>
      <c r="D190" s="72" t="s">
        <v>493</v>
      </c>
      <c r="E190" s="72" t="s">
        <v>517</v>
      </c>
      <c r="F190" s="72"/>
      <c r="G190" s="72" t="s">
        <v>493</v>
      </c>
      <c r="H190" s="71">
        <v>1331</v>
      </c>
      <c r="I190" s="73">
        <v>1333</v>
      </c>
    </row>
    <row r="191" spans="2:9" x14ac:dyDescent="0.4">
      <c r="B191" s="71" t="s">
        <v>518</v>
      </c>
      <c r="C191" s="72" t="s">
        <v>519</v>
      </c>
      <c r="D191" s="72" t="s">
        <v>493</v>
      </c>
      <c r="E191" s="72" t="s">
        <v>517</v>
      </c>
      <c r="F191" s="72"/>
      <c r="G191" s="72" t="s">
        <v>493</v>
      </c>
      <c r="H191" s="71">
        <v>998</v>
      </c>
      <c r="I191" s="73">
        <v>995</v>
      </c>
    </row>
    <row r="192" spans="2:9" x14ac:dyDescent="0.4">
      <c r="B192" s="71" t="s">
        <v>523</v>
      </c>
      <c r="C192" s="72" t="s">
        <v>524</v>
      </c>
      <c r="D192" s="72" t="s">
        <v>493</v>
      </c>
      <c r="E192" s="72" t="s">
        <v>522</v>
      </c>
      <c r="F192" s="72"/>
      <c r="G192" s="72" t="s">
        <v>129</v>
      </c>
      <c r="H192" s="71">
        <v>0</v>
      </c>
      <c r="I192" s="73">
        <v>0</v>
      </c>
    </row>
    <row r="193" spans="2:9" x14ac:dyDescent="0.4">
      <c r="B193" s="71" t="s">
        <v>513</v>
      </c>
      <c r="C193" s="72" t="s">
        <v>514</v>
      </c>
      <c r="D193" s="72" t="s">
        <v>493</v>
      </c>
      <c r="E193" s="72" t="s">
        <v>508</v>
      </c>
      <c r="F193" s="72"/>
      <c r="G193" s="72" t="s">
        <v>133</v>
      </c>
      <c r="H193" s="71">
        <v>22</v>
      </c>
      <c r="I193" s="73">
        <v>162</v>
      </c>
    </row>
    <row r="194" spans="2:9" x14ac:dyDescent="0.4">
      <c r="B194" s="71" t="s">
        <v>525</v>
      </c>
      <c r="C194" s="72" t="s">
        <v>526</v>
      </c>
      <c r="D194" s="72" t="s">
        <v>527</v>
      </c>
      <c r="E194" s="72"/>
      <c r="F194" s="72" t="s">
        <v>528</v>
      </c>
      <c r="G194" s="72" t="s">
        <v>527</v>
      </c>
      <c r="H194" s="71">
        <v>362</v>
      </c>
      <c r="I194" s="73">
        <v>360</v>
      </c>
    </row>
    <row r="195" spans="2:9" x14ac:dyDescent="0.4">
      <c r="B195" s="71" t="s">
        <v>529</v>
      </c>
      <c r="C195" s="72" t="s">
        <v>530</v>
      </c>
      <c r="D195" s="72" t="s">
        <v>527</v>
      </c>
      <c r="E195" s="72"/>
      <c r="F195" s="72" t="s">
        <v>528</v>
      </c>
      <c r="G195" s="72" t="s">
        <v>527</v>
      </c>
      <c r="H195" s="71">
        <v>812</v>
      </c>
      <c r="I195" s="73">
        <v>3064</v>
      </c>
    </row>
    <row r="196" spans="2:9" x14ac:dyDescent="0.4">
      <c r="B196" s="71" t="s">
        <v>531</v>
      </c>
      <c r="C196" s="72" t="s">
        <v>532</v>
      </c>
      <c r="D196" s="72" t="s">
        <v>527</v>
      </c>
      <c r="E196" s="72"/>
      <c r="F196" s="72" t="s">
        <v>528</v>
      </c>
      <c r="G196" s="72" t="s">
        <v>527</v>
      </c>
      <c r="H196" s="71">
        <v>1528</v>
      </c>
      <c r="I196" s="73">
        <v>1523</v>
      </c>
    </row>
    <row r="197" spans="2:9" x14ac:dyDescent="0.4">
      <c r="B197" s="71" t="s">
        <v>533</v>
      </c>
      <c r="C197" s="72" t="s">
        <v>534</v>
      </c>
      <c r="D197" s="72" t="s">
        <v>527</v>
      </c>
      <c r="E197" s="72"/>
      <c r="F197" s="72" t="s">
        <v>528</v>
      </c>
      <c r="G197" s="72" t="s">
        <v>527</v>
      </c>
      <c r="H197" s="71">
        <v>563</v>
      </c>
      <c r="I197" s="73">
        <v>561</v>
      </c>
    </row>
    <row r="198" spans="2:9" x14ac:dyDescent="0.4">
      <c r="B198" s="71" t="s">
        <v>535</v>
      </c>
      <c r="C198" s="72" t="s">
        <v>536</v>
      </c>
      <c r="D198" s="72" t="s">
        <v>527</v>
      </c>
      <c r="E198" s="72"/>
      <c r="F198" s="72" t="s">
        <v>528</v>
      </c>
      <c r="G198" s="72" t="s">
        <v>527</v>
      </c>
      <c r="H198" s="71">
        <v>1464</v>
      </c>
      <c r="I198" s="73">
        <v>1458</v>
      </c>
    </row>
    <row r="199" spans="2:9" x14ac:dyDescent="0.4">
      <c r="B199" s="71" t="s">
        <v>544</v>
      </c>
      <c r="C199" s="72" t="s">
        <v>545</v>
      </c>
      <c r="D199" s="72" t="s">
        <v>546</v>
      </c>
      <c r="E199" s="72" t="s">
        <v>547</v>
      </c>
      <c r="F199" s="72"/>
      <c r="G199" s="72" t="s">
        <v>133</v>
      </c>
      <c r="H199" s="71">
        <v>155</v>
      </c>
      <c r="I199" s="73">
        <v>154</v>
      </c>
    </row>
    <row r="200" spans="2:9" x14ac:dyDescent="0.4">
      <c r="B200" s="71" t="s">
        <v>548</v>
      </c>
      <c r="C200" s="72" t="s">
        <v>549</v>
      </c>
      <c r="D200" s="72" t="s">
        <v>546</v>
      </c>
      <c r="E200" s="72" t="s">
        <v>550</v>
      </c>
      <c r="F200" s="72"/>
      <c r="G200" s="72" t="s">
        <v>133</v>
      </c>
      <c r="H200" s="71">
        <v>147</v>
      </c>
      <c r="I200" s="73">
        <v>168</v>
      </c>
    </row>
    <row r="201" spans="2:9" x14ac:dyDescent="0.4">
      <c r="B201" s="71" t="s">
        <v>551</v>
      </c>
      <c r="C201" s="72" t="s">
        <v>552</v>
      </c>
      <c r="D201" s="72" t="s">
        <v>546</v>
      </c>
      <c r="E201" s="72" t="s">
        <v>550</v>
      </c>
      <c r="F201" s="75"/>
      <c r="G201" s="72" t="s">
        <v>133</v>
      </c>
      <c r="H201" s="71">
        <v>23</v>
      </c>
      <c r="I201" s="73">
        <v>23</v>
      </c>
    </row>
    <row r="202" spans="2:9" x14ac:dyDescent="0.4">
      <c r="B202" s="71" t="s">
        <v>553</v>
      </c>
      <c r="C202" s="72" t="s">
        <v>554</v>
      </c>
      <c r="D202" s="72" t="s">
        <v>555</v>
      </c>
      <c r="E202" s="72"/>
      <c r="F202" s="72"/>
      <c r="G202" s="72" t="s">
        <v>129</v>
      </c>
      <c r="H202" s="71">
        <v>80</v>
      </c>
      <c r="I202" s="73">
        <v>80</v>
      </c>
    </row>
    <row r="203" spans="2:9" x14ac:dyDescent="0.4">
      <c r="B203" s="71" t="s">
        <v>559</v>
      </c>
      <c r="C203" s="72" t="s">
        <v>560</v>
      </c>
      <c r="D203" s="72" t="s">
        <v>561</v>
      </c>
      <c r="E203" s="72"/>
      <c r="F203" s="72"/>
      <c r="G203" s="72" t="s">
        <v>167</v>
      </c>
      <c r="H203" s="71">
        <v>458</v>
      </c>
      <c r="I203" s="73">
        <v>460</v>
      </c>
    </row>
    <row r="204" spans="2:9" x14ac:dyDescent="0.4">
      <c r="B204" s="71" t="s">
        <v>618</v>
      </c>
      <c r="C204" s="72" t="s">
        <v>619</v>
      </c>
      <c r="D204" s="72" t="s">
        <v>564</v>
      </c>
      <c r="E204" s="72" t="s">
        <v>620</v>
      </c>
      <c r="F204" s="72"/>
      <c r="G204" s="72" t="s">
        <v>621</v>
      </c>
      <c r="H204" s="71">
        <v>1477</v>
      </c>
      <c r="I204" s="73">
        <v>1470</v>
      </c>
    </row>
    <row r="205" spans="2:9" x14ac:dyDescent="0.4">
      <c r="B205" s="71" t="s">
        <v>622</v>
      </c>
      <c r="C205" s="72" t="s">
        <v>623</v>
      </c>
      <c r="D205" s="72" t="s">
        <v>564</v>
      </c>
      <c r="E205" s="72" t="s">
        <v>620</v>
      </c>
      <c r="F205" s="72"/>
      <c r="G205" s="72" t="s">
        <v>621</v>
      </c>
      <c r="H205" s="71">
        <v>1584</v>
      </c>
      <c r="I205" s="73">
        <v>1581</v>
      </c>
    </row>
    <row r="206" spans="2:9" x14ac:dyDescent="0.4">
      <c r="B206" s="71" t="s">
        <v>624</v>
      </c>
      <c r="C206" s="72" t="s">
        <v>625</v>
      </c>
      <c r="D206" s="72" t="s">
        <v>564</v>
      </c>
      <c r="E206" s="72" t="s">
        <v>620</v>
      </c>
      <c r="F206" s="72"/>
      <c r="G206" s="72" t="s">
        <v>621</v>
      </c>
      <c r="H206" s="71">
        <v>687</v>
      </c>
      <c r="I206" s="73">
        <v>684</v>
      </c>
    </row>
    <row r="207" spans="2:9" x14ac:dyDescent="0.4">
      <c r="B207" s="71" t="s">
        <v>626</v>
      </c>
      <c r="C207" s="72" t="s">
        <v>627</v>
      </c>
      <c r="D207" s="72" t="s">
        <v>564</v>
      </c>
      <c r="E207" s="72" t="s">
        <v>620</v>
      </c>
      <c r="F207" s="72"/>
      <c r="G207" s="72" t="s">
        <v>621</v>
      </c>
      <c r="H207" s="71">
        <v>95</v>
      </c>
      <c r="I207" s="73">
        <v>95</v>
      </c>
    </row>
    <row r="208" spans="2:9" x14ac:dyDescent="0.4">
      <c r="B208" s="71" t="s">
        <v>628</v>
      </c>
      <c r="C208" s="72" t="s">
        <v>629</v>
      </c>
      <c r="D208" s="72" t="s">
        <v>564</v>
      </c>
      <c r="E208" s="72" t="s">
        <v>620</v>
      </c>
      <c r="F208" s="72"/>
      <c r="G208" s="72" t="s">
        <v>621</v>
      </c>
      <c r="H208" s="71">
        <v>1254</v>
      </c>
      <c r="I208" s="73">
        <v>1252</v>
      </c>
    </row>
    <row r="209" spans="2:9" x14ac:dyDescent="0.4">
      <c r="B209" s="71" t="s">
        <v>600</v>
      </c>
      <c r="C209" s="72" t="s">
        <v>601</v>
      </c>
      <c r="D209" s="72" t="s">
        <v>564</v>
      </c>
      <c r="E209" s="72" t="s">
        <v>602</v>
      </c>
      <c r="F209" s="72"/>
      <c r="G209" s="72" t="s">
        <v>603</v>
      </c>
      <c r="H209" s="71">
        <v>1280</v>
      </c>
      <c r="I209" s="73">
        <v>1274</v>
      </c>
    </row>
    <row r="210" spans="2:9" x14ac:dyDescent="0.4">
      <c r="B210" s="71" t="s">
        <v>604</v>
      </c>
      <c r="C210" s="72" t="s">
        <v>605</v>
      </c>
      <c r="D210" s="72" t="s">
        <v>564</v>
      </c>
      <c r="E210" s="72" t="s">
        <v>602</v>
      </c>
      <c r="F210" s="72"/>
      <c r="G210" s="72" t="s">
        <v>603</v>
      </c>
      <c r="H210" s="71">
        <v>1269</v>
      </c>
      <c r="I210" s="73">
        <v>1263</v>
      </c>
    </row>
    <row r="211" spans="2:9" x14ac:dyDescent="0.4">
      <c r="B211" s="71" t="s">
        <v>606</v>
      </c>
      <c r="C211" s="72" t="s">
        <v>607</v>
      </c>
      <c r="D211" s="72" t="s">
        <v>564</v>
      </c>
      <c r="E211" s="72" t="s">
        <v>602</v>
      </c>
      <c r="F211" s="72"/>
      <c r="G211" s="72" t="s">
        <v>603</v>
      </c>
      <c r="H211" s="71">
        <v>879</v>
      </c>
      <c r="I211" s="73">
        <v>876</v>
      </c>
    </row>
    <row r="212" spans="2:9" x14ac:dyDescent="0.4">
      <c r="B212" s="71" t="s">
        <v>630</v>
      </c>
      <c r="C212" s="72" t="s">
        <v>631</v>
      </c>
      <c r="D212" s="72" t="s">
        <v>564</v>
      </c>
      <c r="E212" s="72" t="s">
        <v>620</v>
      </c>
      <c r="F212" s="72"/>
      <c r="G212" s="72" t="s">
        <v>621</v>
      </c>
      <c r="H212" s="71">
        <v>1150</v>
      </c>
      <c r="I212" s="73">
        <v>1591</v>
      </c>
    </row>
    <row r="213" spans="2:9" x14ac:dyDescent="0.4">
      <c r="B213" s="71" t="s">
        <v>562</v>
      </c>
      <c r="C213" s="72" t="s">
        <v>563</v>
      </c>
      <c r="D213" s="72" t="s">
        <v>564</v>
      </c>
      <c r="E213" s="72" t="s">
        <v>565</v>
      </c>
      <c r="F213" s="72"/>
      <c r="G213" s="72" t="s">
        <v>565</v>
      </c>
      <c r="H213" s="71">
        <v>1014</v>
      </c>
      <c r="I213" s="73">
        <v>1009</v>
      </c>
    </row>
    <row r="214" spans="2:9" x14ac:dyDescent="0.4">
      <c r="B214" s="71" t="s">
        <v>566</v>
      </c>
      <c r="C214" s="72" t="s">
        <v>567</v>
      </c>
      <c r="D214" s="72" t="s">
        <v>564</v>
      </c>
      <c r="E214" s="72" t="s">
        <v>565</v>
      </c>
      <c r="F214" s="72"/>
      <c r="G214" s="72" t="s">
        <v>565</v>
      </c>
      <c r="H214" s="71">
        <v>1089</v>
      </c>
      <c r="I214" s="73">
        <v>1084</v>
      </c>
    </row>
    <row r="215" spans="2:9" x14ac:dyDescent="0.4">
      <c r="B215" s="71" t="s">
        <v>568</v>
      </c>
      <c r="C215" s="72" t="s">
        <v>569</v>
      </c>
      <c r="D215" s="72" t="s">
        <v>564</v>
      </c>
      <c r="E215" s="72" t="s">
        <v>565</v>
      </c>
      <c r="F215" s="72"/>
      <c r="G215" s="72" t="s">
        <v>565</v>
      </c>
      <c r="H215" s="71">
        <v>1061</v>
      </c>
      <c r="I215" s="73">
        <v>1056</v>
      </c>
    </row>
    <row r="216" spans="2:9" x14ac:dyDescent="0.4">
      <c r="B216" s="71" t="s">
        <v>632</v>
      </c>
      <c r="C216" s="72" t="s">
        <v>633</v>
      </c>
      <c r="D216" s="72" t="s">
        <v>564</v>
      </c>
      <c r="E216" s="72" t="s">
        <v>620</v>
      </c>
      <c r="F216" s="72"/>
      <c r="G216" s="72" t="s">
        <v>621</v>
      </c>
      <c r="H216" s="71">
        <v>1278</v>
      </c>
      <c r="I216" s="73">
        <v>1274</v>
      </c>
    </row>
    <row r="217" spans="2:9" x14ac:dyDescent="0.4">
      <c r="B217" s="71" t="s">
        <v>570</v>
      </c>
      <c r="C217" s="72" t="s">
        <v>571</v>
      </c>
      <c r="D217" s="72" t="s">
        <v>564</v>
      </c>
      <c r="E217" s="72" t="s">
        <v>565</v>
      </c>
      <c r="F217" s="72"/>
      <c r="G217" s="72" t="s">
        <v>565</v>
      </c>
      <c r="H217" s="71">
        <v>913</v>
      </c>
      <c r="I217" s="73">
        <v>997</v>
      </c>
    </row>
    <row r="218" spans="2:9" x14ac:dyDescent="0.4">
      <c r="B218" s="71" t="s">
        <v>572</v>
      </c>
      <c r="C218" s="72" t="s">
        <v>573</v>
      </c>
      <c r="D218" s="72" t="s">
        <v>564</v>
      </c>
      <c r="E218" s="72" t="s">
        <v>565</v>
      </c>
      <c r="F218" s="72"/>
      <c r="G218" s="72" t="s">
        <v>565</v>
      </c>
      <c r="H218" s="71">
        <v>1364</v>
      </c>
      <c r="I218" s="73">
        <v>1357</v>
      </c>
    </row>
    <row r="219" spans="2:9" x14ac:dyDescent="0.4">
      <c r="B219" s="71" t="s">
        <v>574</v>
      </c>
      <c r="C219" s="72" t="s">
        <v>575</v>
      </c>
      <c r="D219" s="72" t="s">
        <v>564</v>
      </c>
      <c r="E219" s="72" t="s">
        <v>565</v>
      </c>
      <c r="F219" s="72"/>
      <c r="G219" s="72" t="s">
        <v>565</v>
      </c>
      <c r="H219" s="71">
        <v>1301</v>
      </c>
      <c r="I219" s="73">
        <v>1298</v>
      </c>
    </row>
    <row r="220" spans="2:9" x14ac:dyDescent="0.4">
      <c r="B220" s="71" t="s">
        <v>578</v>
      </c>
      <c r="C220" s="72" t="s">
        <v>579</v>
      </c>
      <c r="D220" s="72" t="s">
        <v>564</v>
      </c>
      <c r="E220" s="72" t="s">
        <v>101</v>
      </c>
      <c r="F220" s="72"/>
      <c r="G220" s="72" t="s">
        <v>580</v>
      </c>
      <c r="H220" s="71">
        <v>643</v>
      </c>
      <c r="I220" s="73">
        <v>641</v>
      </c>
    </row>
    <row r="221" spans="2:9" x14ac:dyDescent="0.4">
      <c r="B221" s="71" t="s">
        <v>581</v>
      </c>
      <c r="C221" s="72" t="s">
        <v>582</v>
      </c>
      <c r="D221" s="72" t="s">
        <v>564</v>
      </c>
      <c r="E221" s="72" t="s">
        <v>101</v>
      </c>
      <c r="F221" s="72"/>
      <c r="G221" s="72" t="s">
        <v>580</v>
      </c>
      <c r="H221" s="71">
        <v>588</v>
      </c>
      <c r="I221" s="73">
        <v>719</v>
      </c>
    </row>
    <row r="222" spans="2:9" x14ac:dyDescent="0.4">
      <c r="B222" s="71" t="s">
        <v>583</v>
      </c>
      <c r="C222" s="72" t="s">
        <v>584</v>
      </c>
      <c r="D222" s="72" t="s">
        <v>564</v>
      </c>
      <c r="E222" s="72" t="s">
        <v>101</v>
      </c>
      <c r="F222" s="72"/>
      <c r="G222" s="72" t="s">
        <v>580</v>
      </c>
      <c r="H222" s="71">
        <v>956</v>
      </c>
      <c r="I222" s="73">
        <v>964</v>
      </c>
    </row>
    <row r="223" spans="2:9" x14ac:dyDescent="0.4">
      <c r="B223" s="71" t="s">
        <v>585</v>
      </c>
      <c r="C223" s="72" t="s">
        <v>586</v>
      </c>
      <c r="D223" s="72" t="s">
        <v>564</v>
      </c>
      <c r="E223" s="72" t="s">
        <v>101</v>
      </c>
      <c r="F223" s="72"/>
      <c r="G223" s="72" t="s">
        <v>580</v>
      </c>
      <c r="H223" s="71">
        <v>1863</v>
      </c>
      <c r="I223" s="73">
        <v>1965</v>
      </c>
    </row>
    <row r="224" spans="2:9" x14ac:dyDescent="0.4">
      <c r="B224" s="71" t="s">
        <v>587</v>
      </c>
      <c r="C224" s="72" t="s">
        <v>588</v>
      </c>
      <c r="D224" s="72" t="s">
        <v>564</v>
      </c>
      <c r="E224" s="72" t="s">
        <v>101</v>
      </c>
      <c r="F224" s="72"/>
      <c r="G224" s="72" t="s">
        <v>580</v>
      </c>
      <c r="H224" s="71">
        <v>1184</v>
      </c>
      <c r="I224" s="73">
        <v>1199</v>
      </c>
    </row>
    <row r="225" spans="2:9" x14ac:dyDescent="0.4">
      <c r="B225" s="71" t="s">
        <v>634</v>
      </c>
      <c r="C225" s="72" t="s">
        <v>635</v>
      </c>
      <c r="D225" s="72" t="s">
        <v>564</v>
      </c>
      <c r="E225" s="72" t="s">
        <v>636</v>
      </c>
      <c r="F225" s="72"/>
      <c r="G225" s="72" t="s">
        <v>637</v>
      </c>
      <c r="H225" s="71">
        <v>1472</v>
      </c>
      <c r="I225" s="73">
        <v>1818</v>
      </c>
    </row>
    <row r="226" spans="2:9" x14ac:dyDescent="0.4">
      <c r="B226" s="71" t="s">
        <v>638</v>
      </c>
      <c r="C226" s="72" t="s">
        <v>639</v>
      </c>
      <c r="D226" s="72" t="s">
        <v>564</v>
      </c>
      <c r="E226" s="72" t="s">
        <v>636</v>
      </c>
      <c r="F226" s="72"/>
      <c r="G226" s="72" t="s">
        <v>637</v>
      </c>
      <c r="H226" s="71">
        <v>1517</v>
      </c>
      <c r="I226" s="73">
        <v>1510</v>
      </c>
    </row>
    <row r="227" spans="2:9" x14ac:dyDescent="0.4">
      <c r="B227" s="71" t="s">
        <v>640</v>
      </c>
      <c r="C227" s="72" t="s">
        <v>641</v>
      </c>
      <c r="D227" s="72" t="s">
        <v>564</v>
      </c>
      <c r="E227" s="72" t="s">
        <v>636</v>
      </c>
      <c r="F227" s="72"/>
      <c r="G227" s="72" t="s">
        <v>637</v>
      </c>
      <c r="H227" s="71">
        <v>1354</v>
      </c>
      <c r="I227" s="73">
        <v>1347</v>
      </c>
    </row>
    <row r="228" spans="2:9" x14ac:dyDescent="0.4">
      <c r="B228" s="71" t="s">
        <v>642</v>
      </c>
      <c r="C228" s="72" t="s">
        <v>643</v>
      </c>
      <c r="D228" s="72" t="s">
        <v>564</v>
      </c>
      <c r="E228" s="72" t="s">
        <v>636</v>
      </c>
      <c r="F228" s="72"/>
      <c r="G228" s="72" t="s">
        <v>637</v>
      </c>
      <c r="H228" s="71">
        <v>1824</v>
      </c>
      <c r="I228" s="73">
        <v>1821</v>
      </c>
    </row>
    <row r="229" spans="2:9" x14ac:dyDescent="0.4">
      <c r="B229" s="71" t="s">
        <v>608</v>
      </c>
      <c r="C229" s="72" t="s">
        <v>609</v>
      </c>
      <c r="D229" s="72" t="s">
        <v>564</v>
      </c>
      <c r="E229" s="72" t="s">
        <v>325</v>
      </c>
      <c r="F229" s="72"/>
      <c r="G229" s="72" t="s">
        <v>392</v>
      </c>
      <c r="H229" s="71">
        <v>1339</v>
      </c>
      <c r="I229" s="73">
        <v>1333</v>
      </c>
    </row>
    <row r="230" spans="2:9" x14ac:dyDescent="0.4">
      <c r="B230" s="71" t="s">
        <v>610</v>
      </c>
      <c r="C230" s="72" t="s">
        <v>611</v>
      </c>
      <c r="D230" s="72" t="s">
        <v>564</v>
      </c>
      <c r="E230" s="72" t="s">
        <v>325</v>
      </c>
      <c r="F230" s="72"/>
      <c r="G230" s="72" t="s">
        <v>392</v>
      </c>
      <c r="H230" s="71">
        <v>1553</v>
      </c>
      <c r="I230" s="73">
        <v>2058</v>
      </c>
    </row>
    <row r="231" spans="2:9" x14ac:dyDescent="0.4">
      <c r="B231" s="71" t="s">
        <v>612</v>
      </c>
      <c r="C231" s="72" t="s">
        <v>613</v>
      </c>
      <c r="D231" s="72" t="s">
        <v>564</v>
      </c>
      <c r="E231" s="72" t="s">
        <v>325</v>
      </c>
      <c r="F231" s="72"/>
      <c r="G231" s="72" t="s">
        <v>392</v>
      </c>
      <c r="H231" s="71">
        <v>1029</v>
      </c>
      <c r="I231" s="73">
        <v>1361</v>
      </c>
    </row>
    <row r="232" spans="2:9" x14ac:dyDescent="0.4">
      <c r="B232" s="71" t="s">
        <v>614</v>
      </c>
      <c r="C232" s="72" t="s">
        <v>615</v>
      </c>
      <c r="D232" s="72" t="s">
        <v>564</v>
      </c>
      <c r="E232" s="72" t="s">
        <v>325</v>
      </c>
      <c r="F232" s="72"/>
      <c r="G232" s="72" t="s">
        <v>392</v>
      </c>
      <c r="H232" s="71">
        <v>1686</v>
      </c>
      <c r="I232" s="73">
        <v>1699</v>
      </c>
    </row>
    <row r="233" spans="2:9" x14ac:dyDescent="0.4">
      <c r="B233" s="71" t="s">
        <v>616</v>
      </c>
      <c r="C233" s="72" t="s">
        <v>617</v>
      </c>
      <c r="D233" s="72" t="s">
        <v>564</v>
      </c>
      <c r="E233" s="72" t="s">
        <v>325</v>
      </c>
      <c r="F233" s="72"/>
      <c r="G233" s="72" t="s">
        <v>392</v>
      </c>
      <c r="H233" s="71">
        <v>616</v>
      </c>
      <c r="I233" s="73">
        <v>613</v>
      </c>
    </row>
    <row r="234" spans="2:9" x14ac:dyDescent="0.4">
      <c r="B234" s="71" t="s">
        <v>589</v>
      </c>
      <c r="C234" s="72" t="s">
        <v>590</v>
      </c>
      <c r="D234" s="72" t="s">
        <v>564</v>
      </c>
      <c r="E234" s="72" t="s">
        <v>101</v>
      </c>
      <c r="F234" s="72"/>
      <c r="G234" s="72" t="s">
        <v>580</v>
      </c>
      <c r="H234" s="71">
        <v>1416</v>
      </c>
      <c r="I234" s="73">
        <v>1425</v>
      </c>
    </row>
    <row r="235" spans="2:9" x14ac:dyDescent="0.4">
      <c r="B235" s="71" t="s">
        <v>591</v>
      </c>
      <c r="C235" s="72" t="s">
        <v>592</v>
      </c>
      <c r="D235" s="72" t="s">
        <v>564</v>
      </c>
      <c r="E235" s="72" t="s">
        <v>101</v>
      </c>
      <c r="F235" s="72"/>
      <c r="G235" s="72" t="s">
        <v>580</v>
      </c>
      <c r="H235" s="71">
        <v>730</v>
      </c>
      <c r="I235" s="73">
        <v>727</v>
      </c>
    </row>
    <row r="236" spans="2:9" x14ac:dyDescent="0.4">
      <c r="B236" s="71" t="s">
        <v>593</v>
      </c>
      <c r="C236" s="72" t="s">
        <v>594</v>
      </c>
      <c r="D236" s="72" t="s">
        <v>564</v>
      </c>
      <c r="E236" s="72" t="s">
        <v>106</v>
      </c>
      <c r="F236" s="72"/>
      <c r="G236" s="72" t="s">
        <v>595</v>
      </c>
      <c r="H236" s="71">
        <v>1125</v>
      </c>
      <c r="I236" s="73">
        <v>1166</v>
      </c>
    </row>
    <row r="237" spans="2:9" x14ac:dyDescent="0.4">
      <c r="B237" s="71" t="s">
        <v>596</v>
      </c>
      <c r="C237" s="72" t="s">
        <v>597</v>
      </c>
      <c r="D237" s="72" t="s">
        <v>564</v>
      </c>
      <c r="E237" s="72" t="s">
        <v>106</v>
      </c>
      <c r="F237" s="72"/>
      <c r="G237" s="72" t="s">
        <v>595</v>
      </c>
      <c r="H237" s="71">
        <v>1037</v>
      </c>
      <c r="I237" s="73">
        <v>1489</v>
      </c>
    </row>
    <row r="238" spans="2:9" x14ac:dyDescent="0.4">
      <c r="B238" s="71" t="s">
        <v>598</v>
      </c>
      <c r="C238" s="72" t="s">
        <v>599</v>
      </c>
      <c r="D238" s="72" t="s">
        <v>564</v>
      </c>
      <c r="E238" s="72" t="s">
        <v>106</v>
      </c>
      <c r="F238" s="72"/>
      <c r="G238" s="72" t="s">
        <v>595</v>
      </c>
      <c r="H238" s="71">
        <v>1458</v>
      </c>
      <c r="I238" s="73">
        <v>1451</v>
      </c>
    </row>
    <row r="239" spans="2:9" x14ac:dyDescent="0.4">
      <c r="B239" s="71" t="s">
        <v>576</v>
      </c>
      <c r="C239" s="72" t="s">
        <v>577</v>
      </c>
      <c r="D239" s="72" t="s">
        <v>564</v>
      </c>
      <c r="E239" s="72" t="s">
        <v>565</v>
      </c>
      <c r="F239" s="72"/>
      <c r="G239" s="72" t="s">
        <v>167</v>
      </c>
      <c r="H239" s="71">
        <v>0</v>
      </c>
      <c r="I239" s="73">
        <v>191</v>
      </c>
    </row>
    <row r="240" spans="2:9" x14ac:dyDescent="0.4">
      <c r="B240" s="71" t="s">
        <v>644</v>
      </c>
      <c r="C240" s="72" t="s">
        <v>645</v>
      </c>
      <c r="D240" s="72" t="s">
        <v>646</v>
      </c>
      <c r="E240" s="72"/>
      <c r="F240" s="72"/>
      <c r="G240" s="72" t="s">
        <v>647</v>
      </c>
      <c r="H240" s="71">
        <v>56</v>
      </c>
      <c r="I240" s="73">
        <v>56</v>
      </c>
    </row>
    <row r="241" spans="2:9" x14ac:dyDescent="0.4">
      <c r="B241" s="71" t="s">
        <v>648</v>
      </c>
      <c r="C241" s="72" t="s">
        <v>649</v>
      </c>
      <c r="D241" s="72" t="s">
        <v>646</v>
      </c>
      <c r="E241" s="72"/>
      <c r="F241" s="72"/>
      <c r="G241" s="72" t="s">
        <v>647</v>
      </c>
      <c r="H241" s="71">
        <v>103</v>
      </c>
      <c r="I241" s="73">
        <v>103</v>
      </c>
    </row>
    <row r="242" spans="2:9" x14ac:dyDescent="0.4">
      <c r="B242" s="71" t="s">
        <v>650</v>
      </c>
      <c r="C242" s="72" t="s">
        <v>651</v>
      </c>
      <c r="D242" s="72" t="s">
        <v>652</v>
      </c>
      <c r="E242" s="72" t="s">
        <v>653</v>
      </c>
      <c r="F242" s="72"/>
      <c r="G242" s="72" t="s">
        <v>147</v>
      </c>
      <c r="H242" s="71">
        <v>238</v>
      </c>
      <c r="I242" s="73">
        <v>242</v>
      </c>
    </row>
    <row r="243" spans="2:9" x14ac:dyDescent="0.4">
      <c r="B243" s="71" t="s">
        <v>654</v>
      </c>
      <c r="C243" s="72" t="s">
        <v>655</v>
      </c>
      <c r="D243" s="72" t="s">
        <v>652</v>
      </c>
      <c r="E243" s="72" t="s">
        <v>656</v>
      </c>
      <c r="F243" s="72"/>
      <c r="G243" s="72" t="s">
        <v>147</v>
      </c>
      <c r="H243" s="71">
        <v>167</v>
      </c>
      <c r="I243" s="73">
        <v>166</v>
      </c>
    </row>
    <row r="244" spans="2:9" x14ac:dyDescent="0.4">
      <c r="B244" s="71" t="s">
        <v>657</v>
      </c>
      <c r="C244" s="72" t="s">
        <v>658</v>
      </c>
      <c r="D244" s="72" t="s">
        <v>652</v>
      </c>
      <c r="E244" s="72" t="s">
        <v>659</v>
      </c>
      <c r="F244" s="72"/>
      <c r="G244" s="72" t="s">
        <v>147</v>
      </c>
      <c r="H244" s="71">
        <v>80</v>
      </c>
      <c r="I244" s="73">
        <v>87</v>
      </c>
    </row>
    <row r="245" spans="2:9" x14ac:dyDescent="0.4">
      <c r="B245" s="71" t="s">
        <v>660</v>
      </c>
      <c r="C245" s="72" t="s">
        <v>661</v>
      </c>
      <c r="D245" s="72" t="s">
        <v>662</v>
      </c>
      <c r="E245" s="72"/>
      <c r="F245" s="72"/>
      <c r="G245" s="72" t="s">
        <v>167</v>
      </c>
      <c r="H245" s="71">
        <v>185</v>
      </c>
      <c r="I245" s="73">
        <v>193</v>
      </c>
    </row>
    <row r="246" spans="2:9" x14ac:dyDescent="0.4">
      <c r="B246" s="71" t="s">
        <v>663</v>
      </c>
      <c r="C246" s="72" t="s">
        <v>664</v>
      </c>
      <c r="D246" s="72" t="s">
        <v>665</v>
      </c>
      <c r="E246" s="72"/>
      <c r="F246" s="72"/>
      <c r="G246" s="72" t="s">
        <v>133</v>
      </c>
      <c r="H246" s="71">
        <v>551</v>
      </c>
      <c r="I246" s="73">
        <v>564</v>
      </c>
    </row>
    <row r="247" spans="2:9" x14ac:dyDescent="0.4">
      <c r="B247" s="71" t="s">
        <v>666</v>
      </c>
      <c r="C247" s="72" t="s">
        <v>667</v>
      </c>
      <c r="D247" s="72" t="s">
        <v>668</v>
      </c>
      <c r="E247" s="72" t="s">
        <v>669</v>
      </c>
      <c r="F247" s="72"/>
      <c r="G247" s="72" t="s">
        <v>125</v>
      </c>
      <c r="H247" s="71">
        <v>22</v>
      </c>
      <c r="I247" s="73">
        <v>519</v>
      </c>
    </row>
    <row r="248" spans="2:9" x14ac:dyDescent="0.4">
      <c r="B248" s="71" t="s">
        <v>678</v>
      </c>
      <c r="C248" s="72" t="s">
        <v>679</v>
      </c>
      <c r="D248" s="72" t="s">
        <v>668</v>
      </c>
      <c r="E248" s="72" t="s">
        <v>680</v>
      </c>
      <c r="F248" s="72"/>
      <c r="G248" s="72" t="s">
        <v>668</v>
      </c>
      <c r="H248" s="71">
        <v>1694</v>
      </c>
      <c r="I248" s="73">
        <v>1697</v>
      </c>
    </row>
    <row r="249" spans="2:9" x14ac:dyDescent="0.4">
      <c r="B249" s="71" t="s">
        <v>681</v>
      </c>
      <c r="C249" s="72" t="s">
        <v>682</v>
      </c>
      <c r="D249" s="72" t="s">
        <v>668</v>
      </c>
      <c r="E249" s="72" t="s">
        <v>680</v>
      </c>
      <c r="F249" s="72"/>
      <c r="G249" s="72" t="s">
        <v>668</v>
      </c>
      <c r="H249" s="71">
        <v>985</v>
      </c>
      <c r="I249" s="73">
        <v>979</v>
      </c>
    </row>
    <row r="250" spans="2:9" x14ac:dyDescent="0.4">
      <c r="B250" s="71" t="s">
        <v>670</v>
      </c>
      <c r="C250" s="72" t="s">
        <v>671</v>
      </c>
      <c r="D250" s="72" t="s">
        <v>668</v>
      </c>
      <c r="E250" s="72" t="s">
        <v>669</v>
      </c>
      <c r="F250" s="72"/>
      <c r="G250" s="72" t="s">
        <v>668</v>
      </c>
      <c r="H250" s="71">
        <v>1980</v>
      </c>
      <c r="I250" s="73">
        <v>2288</v>
      </c>
    </row>
    <row r="251" spans="2:9" x14ac:dyDescent="0.4">
      <c r="B251" s="71" t="s">
        <v>672</v>
      </c>
      <c r="C251" s="72" t="s">
        <v>673</v>
      </c>
      <c r="D251" s="72" t="s">
        <v>668</v>
      </c>
      <c r="E251" s="72" t="s">
        <v>669</v>
      </c>
      <c r="F251" s="72"/>
      <c r="G251" s="72" t="s">
        <v>668</v>
      </c>
      <c r="H251" s="71">
        <v>1359</v>
      </c>
      <c r="I251" s="73">
        <v>1626</v>
      </c>
    </row>
    <row r="252" spans="2:9" x14ac:dyDescent="0.4">
      <c r="B252" s="71" t="s">
        <v>674</v>
      </c>
      <c r="C252" s="72" t="s">
        <v>675</v>
      </c>
      <c r="D252" s="72" t="s">
        <v>668</v>
      </c>
      <c r="E252" s="72" t="s">
        <v>669</v>
      </c>
      <c r="F252" s="72"/>
      <c r="G252" s="72" t="s">
        <v>668</v>
      </c>
      <c r="H252" s="71">
        <v>1759</v>
      </c>
      <c r="I252" s="73">
        <v>1750</v>
      </c>
    </row>
    <row r="253" spans="2:9" x14ac:dyDescent="0.4">
      <c r="B253" s="71" t="s">
        <v>683</v>
      </c>
      <c r="C253" s="72" t="s">
        <v>684</v>
      </c>
      <c r="D253" s="72" t="s">
        <v>668</v>
      </c>
      <c r="E253" s="72" t="s">
        <v>680</v>
      </c>
      <c r="F253" s="72"/>
      <c r="G253" s="72" t="s">
        <v>668</v>
      </c>
      <c r="H253" s="71">
        <v>1343</v>
      </c>
      <c r="I253" s="73">
        <v>1406</v>
      </c>
    </row>
    <row r="254" spans="2:9" x14ac:dyDescent="0.4">
      <c r="B254" s="71" t="s">
        <v>685</v>
      </c>
      <c r="C254" s="72" t="s">
        <v>686</v>
      </c>
      <c r="D254" s="72" t="s">
        <v>668</v>
      </c>
      <c r="E254" s="72" t="s">
        <v>680</v>
      </c>
      <c r="F254" s="72"/>
      <c r="G254" s="72" t="s">
        <v>668</v>
      </c>
      <c r="H254" s="71">
        <v>930</v>
      </c>
      <c r="I254" s="73">
        <v>926</v>
      </c>
    </row>
    <row r="255" spans="2:9" x14ac:dyDescent="0.4">
      <c r="B255" s="71" t="s">
        <v>676</v>
      </c>
      <c r="C255" s="72" t="s">
        <v>677</v>
      </c>
      <c r="D255" s="72" t="s">
        <v>668</v>
      </c>
      <c r="E255" s="72" t="s">
        <v>669</v>
      </c>
      <c r="F255" s="72"/>
      <c r="G255" s="72" t="s">
        <v>668</v>
      </c>
      <c r="H255" s="71">
        <v>1229</v>
      </c>
      <c r="I255" s="73">
        <v>1435</v>
      </c>
    </row>
    <row r="256" spans="2:9" x14ac:dyDescent="0.4">
      <c r="B256" s="71" t="s">
        <v>687</v>
      </c>
      <c r="C256" s="72" t="s">
        <v>688</v>
      </c>
      <c r="D256" s="72" t="s">
        <v>689</v>
      </c>
      <c r="E256" s="72" t="s">
        <v>690</v>
      </c>
      <c r="F256" s="72"/>
      <c r="G256" s="72" t="s">
        <v>133</v>
      </c>
      <c r="H256" s="71">
        <v>150</v>
      </c>
      <c r="I256" s="73">
        <v>149</v>
      </c>
    </row>
    <row r="257" spans="2:9" x14ac:dyDescent="0.4">
      <c r="B257" s="71" t="s">
        <v>691</v>
      </c>
      <c r="C257" s="72" t="s">
        <v>692</v>
      </c>
      <c r="D257" s="72" t="s">
        <v>689</v>
      </c>
      <c r="E257" s="72" t="s">
        <v>693</v>
      </c>
      <c r="F257" s="72"/>
      <c r="G257" s="72" t="s">
        <v>129</v>
      </c>
      <c r="H257" s="71">
        <v>95</v>
      </c>
      <c r="I257" s="73">
        <v>95</v>
      </c>
    </row>
    <row r="258" spans="2:9" x14ac:dyDescent="0.4">
      <c r="B258" s="71" t="s">
        <v>694</v>
      </c>
      <c r="C258" s="72" t="s">
        <v>695</v>
      </c>
      <c r="D258" s="72" t="s">
        <v>689</v>
      </c>
      <c r="E258" s="72" t="s">
        <v>693</v>
      </c>
      <c r="F258" s="72"/>
      <c r="G258" s="72" t="s">
        <v>129</v>
      </c>
      <c r="H258" s="71">
        <v>17</v>
      </c>
      <c r="I258" s="73">
        <v>17</v>
      </c>
    </row>
    <row r="259" spans="2:9" x14ac:dyDescent="0.4">
      <c r="B259" s="71" t="s">
        <v>537</v>
      </c>
      <c r="C259" s="72" t="s">
        <v>538</v>
      </c>
      <c r="D259" s="72" t="s">
        <v>539</v>
      </c>
      <c r="E259" s="72"/>
      <c r="F259" s="72" t="s">
        <v>528</v>
      </c>
      <c r="G259" s="72" t="s">
        <v>94</v>
      </c>
      <c r="H259" s="71">
        <v>209</v>
      </c>
      <c r="I259" s="73">
        <v>219</v>
      </c>
    </row>
    <row r="260" spans="2:9" x14ac:dyDescent="0.4">
      <c r="B260" s="71" t="s">
        <v>696</v>
      </c>
      <c r="C260" s="72" t="s">
        <v>697</v>
      </c>
      <c r="D260" s="72" t="s">
        <v>129</v>
      </c>
      <c r="E260" s="72"/>
      <c r="F260" s="72"/>
      <c r="G260" s="72" t="s">
        <v>129</v>
      </c>
      <c r="H260" s="71">
        <v>1300</v>
      </c>
      <c r="I260" s="73">
        <v>1295</v>
      </c>
    </row>
    <row r="261" spans="2:9" x14ac:dyDescent="0.4">
      <c r="B261" s="71" t="s">
        <v>698</v>
      </c>
      <c r="C261" s="72" t="s">
        <v>699</v>
      </c>
      <c r="D261" s="72" t="s">
        <v>129</v>
      </c>
      <c r="E261" s="72"/>
      <c r="F261" s="72"/>
      <c r="G261" s="72" t="s">
        <v>129</v>
      </c>
      <c r="H261" s="71">
        <v>1164</v>
      </c>
      <c r="I261" s="73">
        <v>1175</v>
      </c>
    </row>
    <row r="262" spans="2:9" x14ac:dyDescent="0.4">
      <c r="B262" s="71" t="s">
        <v>700</v>
      </c>
      <c r="C262" s="72" t="s">
        <v>701</v>
      </c>
      <c r="D262" s="72" t="s">
        <v>702</v>
      </c>
      <c r="E262" s="72"/>
      <c r="F262" s="72"/>
      <c r="G262" s="72" t="s">
        <v>125</v>
      </c>
      <c r="H262" s="71">
        <v>280</v>
      </c>
      <c r="I262" s="73">
        <v>289</v>
      </c>
    </row>
    <row r="263" spans="2:9" x14ac:dyDescent="0.4">
      <c r="B263" s="71" t="s">
        <v>703</v>
      </c>
      <c r="C263" s="72" t="s">
        <v>704</v>
      </c>
      <c r="D263" s="72" t="s">
        <v>705</v>
      </c>
      <c r="E263" s="72" t="s">
        <v>705</v>
      </c>
      <c r="F263" s="72"/>
      <c r="G263" s="72" t="s">
        <v>706</v>
      </c>
      <c r="H263" s="71">
        <v>434</v>
      </c>
      <c r="I263" s="73">
        <v>439</v>
      </c>
    </row>
    <row r="264" spans="2:9" x14ac:dyDescent="0.4">
      <c r="B264" s="71" t="s">
        <v>707</v>
      </c>
      <c r="C264" s="72" t="s">
        <v>708</v>
      </c>
      <c r="D264" s="72" t="s">
        <v>705</v>
      </c>
      <c r="E264" s="72" t="s">
        <v>709</v>
      </c>
      <c r="F264" s="72"/>
      <c r="G264" s="72" t="s">
        <v>706</v>
      </c>
      <c r="H264" s="71">
        <v>86</v>
      </c>
      <c r="I264" s="73">
        <v>86</v>
      </c>
    </row>
    <row r="265" spans="2:9" x14ac:dyDescent="0.4">
      <c r="B265" s="71" t="s">
        <v>710</v>
      </c>
      <c r="C265" s="72" t="s">
        <v>711</v>
      </c>
      <c r="D265" s="72" t="s">
        <v>712</v>
      </c>
      <c r="E265" s="72" t="s">
        <v>247</v>
      </c>
      <c r="F265" s="72"/>
      <c r="G265" s="72" t="s">
        <v>713</v>
      </c>
      <c r="H265" s="71">
        <v>1262</v>
      </c>
      <c r="I265" s="73">
        <v>1256</v>
      </c>
    </row>
    <row r="266" spans="2:9" x14ac:dyDescent="0.4">
      <c r="B266" s="71" t="s">
        <v>727</v>
      </c>
      <c r="C266" s="72" t="s">
        <v>728</v>
      </c>
      <c r="D266" s="72" t="s">
        <v>712</v>
      </c>
      <c r="E266" s="72" t="s">
        <v>116</v>
      </c>
      <c r="F266" s="72"/>
      <c r="G266" s="72" t="s">
        <v>713</v>
      </c>
      <c r="H266" s="71">
        <v>1142</v>
      </c>
      <c r="I266" s="73">
        <v>1164</v>
      </c>
    </row>
    <row r="267" spans="2:9" x14ac:dyDescent="0.4">
      <c r="B267" s="71" t="s">
        <v>729</v>
      </c>
      <c r="C267" s="72" t="s">
        <v>730</v>
      </c>
      <c r="D267" s="72" t="s">
        <v>712</v>
      </c>
      <c r="E267" s="72" t="s">
        <v>116</v>
      </c>
      <c r="F267" s="72"/>
      <c r="G267" s="72" t="s">
        <v>713</v>
      </c>
      <c r="H267" s="71">
        <v>1644</v>
      </c>
      <c r="I267" s="73">
        <v>1652</v>
      </c>
    </row>
    <row r="268" spans="2:9" x14ac:dyDescent="0.4">
      <c r="B268" s="71" t="s">
        <v>714</v>
      </c>
      <c r="C268" s="72" t="s">
        <v>715</v>
      </c>
      <c r="D268" s="72" t="s">
        <v>712</v>
      </c>
      <c r="E268" s="72" t="s">
        <v>247</v>
      </c>
      <c r="F268" s="72"/>
      <c r="G268" s="72" t="s">
        <v>713</v>
      </c>
      <c r="H268" s="71">
        <v>1135</v>
      </c>
      <c r="I268" s="73">
        <v>1130</v>
      </c>
    </row>
    <row r="269" spans="2:9" x14ac:dyDescent="0.4">
      <c r="B269" s="71" t="s">
        <v>720</v>
      </c>
      <c r="C269" s="72" t="s">
        <v>721</v>
      </c>
      <c r="D269" s="72" t="s">
        <v>712</v>
      </c>
      <c r="E269" s="72" t="s">
        <v>325</v>
      </c>
      <c r="F269" s="72"/>
      <c r="G269" s="72" t="s">
        <v>722</v>
      </c>
      <c r="H269" s="71">
        <v>1552</v>
      </c>
      <c r="I269" s="73">
        <v>1548</v>
      </c>
    </row>
    <row r="270" spans="2:9" x14ac:dyDescent="0.4">
      <c r="B270" s="71" t="s">
        <v>723</v>
      </c>
      <c r="C270" s="72" t="s">
        <v>724</v>
      </c>
      <c r="D270" s="72" t="s">
        <v>712</v>
      </c>
      <c r="E270" s="72" t="s">
        <v>325</v>
      </c>
      <c r="F270" s="72"/>
      <c r="G270" s="72" t="s">
        <v>722</v>
      </c>
      <c r="H270" s="71">
        <v>1512</v>
      </c>
      <c r="I270" s="73">
        <v>1521</v>
      </c>
    </row>
    <row r="271" spans="2:9" x14ac:dyDescent="0.4">
      <c r="B271" s="71" t="s">
        <v>716</v>
      </c>
      <c r="C271" s="72" t="s">
        <v>717</v>
      </c>
      <c r="D271" s="72" t="s">
        <v>712</v>
      </c>
      <c r="E271" s="72" t="s">
        <v>247</v>
      </c>
      <c r="F271" s="72"/>
      <c r="G271" s="72" t="s">
        <v>713</v>
      </c>
      <c r="H271" s="71">
        <v>1013</v>
      </c>
      <c r="I271" s="73">
        <v>1008</v>
      </c>
    </row>
    <row r="272" spans="2:9" x14ac:dyDescent="0.4">
      <c r="B272" s="71" t="s">
        <v>718</v>
      </c>
      <c r="C272" s="72" t="s">
        <v>719</v>
      </c>
      <c r="D272" s="72" t="s">
        <v>712</v>
      </c>
      <c r="E272" s="72" t="s">
        <v>247</v>
      </c>
      <c r="F272" s="72"/>
      <c r="G272" s="72" t="s">
        <v>713</v>
      </c>
      <c r="H272" s="71">
        <v>884</v>
      </c>
      <c r="I272" s="73">
        <v>881</v>
      </c>
    </row>
    <row r="273" spans="2:9" x14ac:dyDescent="0.4">
      <c r="B273" s="71" t="s">
        <v>725</v>
      </c>
      <c r="C273" s="72" t="s">
        <v>726</v>
      </c>
      <c r="D273" s="72" t="s">
        <v>712</v>
      </c>
      <c r="E273" s="72" t="s">
        <v>325</v>
      </c>
      <c r="F273" s="72"/>
      <c r="G273" s="72" t="s">
        <v>722</v>
      </c>
      <c r="H273" s="71">
        <v>1221</v>
      </c>
      <c r="I273" s="73">
        <v>1217</v>
      </c>
    </row>
    <row r="274" spans="2:9" x14ac:dyDescent="0.4">
      <c r="B274" s="71" t="s">
        <v>731</v>
      </c>
      <c r="C274" s="72" t="s">
        <v>732</v>
      </c>
      <c r="D274" s="72" t="s">
        <v>712</v>
      </c>
      <c r="E274" s="72" t="s">
        <v>116</v>
      </c>
      <c r="F274" s="72"/>
      <c r="G274" s="72" t="s">
        <v>147</v>
      </c>
      <c r="H274" s="71">
        <v>642</v>
      </c>
      <c r="I274" s="73">
        <v>706</v>
      </c>
    </row>
    <row r="275" spans="2:9" x14ac:dyDescent="0.4">
      <c r="B275" s="71" t="s">
        <v>733</v>
      </c>
      <c r="C275" s="72" t="s">
        <v>734</v>
      </c>
      <c r="D275" s="72" t="s">
        <v>712</v>
      </c>
      <c r="E275" s="72" t="s">
        <v>116</v>
      </c>
      <c r="F275" s="72"/>
      <c r="G275" s="72" t="s">
        <v>94</v>
      </c>
      <c r="H275" s="71">
        <v>1136</v>
      </c>
      <c r="I275" s="73">
        <v>1733</v>
      </c>
    </row>
    <row r="276" spans="2:9" x14ac:dyDescent="0.4">
      <c r="B276" s="71" t="s">
        <v>735</v>
      </c>
      <c r="C276" s="72" t="s">
        <v>736</v>
      </c>
      <c r="D276" s="72" t="s">
        <v>737</v>
      </c>
      <c r="E276" s="72"/>
      <c r="F276" s="72"/>
      <c r="G276" s="72" t="s">
        <v>211</v>
      </c>
      <c r="H276" s="71">
        <v>735</v>
      </c>
      <c r="I276" s="73">
        <v>818</v>
      </c>
    </row>
    <row r="277" spans="2:9" x14ac:dyDescent="0.4">
      <c r="B277" s="71" t="s">
        <v>741</v>
      </c>
      <c r="C277" s="72" t="s">
        <v>742</v>
      </c>
      <c r="D277" s="72" t="s">
        <v>740</v>
      </c>
      <c r="E277" s="72" t="s">
        <v>1042</v>
      </c>
      <c r="F277" s="72"/>
      <c r="G277" s="72" t="s">
        <v>113</v>
      </c>
      <c r="H277" s="71">
        <v>439</v>
      </c>
      <c r="I277" s="73">
        <v>454</v>
      </c>
    </row>
    <row r="278" spans="2:9" x14ac:dyDescent="0.4">
      <c r="B278" s="71" t="s">
        <v>738</v>
      </c>
      <c r="C278" s="72" t="s">
        <v>739</v>
      </c>
      <c r="D278" s="72" t="s">
        <v>740</v>
      </c>
      <c r="E278" s="72" t="s">
        <v>1043</v>
      </c>
      <c r="F278" s="72"/>
      <c r="G278" s="72" t="s">
        <v>113</v>
      </c>
      <c r="H278" s="71">
        <v>142</v>
      </c>
      <c r="I278" s="73">
        <v>159</v>
      </c>
    </row>
    <row r="279" spans="2:9" x14ac:dyDescent="0.4">
      <c r="B279" s="71" t="s">
        <v>743</v>
      </c>
      <c r="C279" s="72" t="s">
        <v>744</v>
      </c>
      <c r="D279" s="72" t="s">
        <v>745</v>
      </c>
      <c r="E279" s="72"/>
      <c r="F279" s="72"/>
      <c r="G279" s="72" t="s">
        <v>136</v>
      </c>
      <c r="H279" s="71">
        <v>754</v>
      </c>
      <c r="I279" s="73">
        <v>814</v>
      </c>
    </row>
    <row r="280" spans="2:9" x14ac:dyDescent="0.4">
      <c r="B280" s="71" t="s">
        <v>746</v>
      </c>
      <c r="C280" s="72" t="s">
        <v>747</v>
      </c>
      <c r="D280" s="72" t="s">
        <v>748</v>
      </c>
      <c r="E280" s="72"/>
      <c r="F280" s="72"/>
      <c r="G280" s="72" t="s">
        <v>167</v>
      </c>
      <c r="H280" s="71">
        <v>204</v>
      </c>
      <c r="I280" s="73">
        <v>208</v>
      </c>
    </row>
    <row r="281" spans="2:9" x14ac:dyDescent="0.4">
      <c r="B281" s="71" t="s">
        <v>754</v>
      </c>
      <c r="C281" s="72" t="s">
        <v>755</v>
      </c>
      <c r="D281" s="72" t="s">
        <v>113</v>
      </c>
      <c r="E281" s="72" t="s">
        <v>756</v>
      </c>
      <c r="F281" s="72"/>
      <c r="G281" s="72" t="s">
        <v>113</v>
      </c>
      <c r="H281" s="71">
        <v>1706</v>
      </c>
      <c r="I281" s="73">
        <v>1699</v>
      </c>
    </row>
    <row r="282" spans="2:9" x14ac:dyDescent="0.4">
      <c r="B282" s="71" t="s">
        <v>757</v>
      </c>
      <c r="C282" s="72" t="s">
        <v>758</v>
      </c>
      <c r="D282" s="72" t="s">
        <v>113</v>
      </c>
      <c r="E282" s="72" t="s">
        <v>759</v>
      </c>
      <c r="F282" s="72"/>
      <c r="G282" s="72" t="s">
        <v>113</v>
      </c>
      <c r="H282" s="71">
        <v>1484</v>
      </c>
      <c r="I282" s="73">
        <v>1538</v>
      </c>
    </row>
    <row r="283" spans="2:9" x14ac:dyDescent="0.4">
      <c r="B283" s="71" t="s">
        <v>749</v>
      </c>
      <c r="C283" s="72" t="s">
        <v>750</v>
      </c>
      <c r="D283" s="72" t="s">
        <v>113</v>
      </c>
      <c r="E283" s="72" t="s">
        <v>751</v>
      </c>
      <c r="F283" s="72"/>
      <c r="G283" s="72" t="s">
        <v>113</v>
      </c>
      <c r="H283" s="71">
        <v>936</v>
      </c>
      <c r="I283" s="73">
        <v>933</v>
      </c>
    </row>
    <row r="284" spans="2:9" x14ac:dyDescent="0.4">
      <c r="B284" s="71" t="s">
        <v>752</v>
      </c>
      <c r="C284" s="72" t="s">
        <v>753</v>
      </c>
      <c r="D284" s="72" t="s">
        <v>113</v>
      </c>
      <c r="E284" s="72" t="s">
        <v>751</v>
      </c>
      <c r="F284" s="72"/>
      <c r="G284" s="72" t="s">
        <v>113</v>
      </c>
      <c r="H284" s="71">
        <v>315</v>
      </c>
      <c r="I284" s="73">
        <v>313</v>
      </c>
    </row>
    <row r="285" spans="2:9" x14ac:dyDescent="0.4">
      <c r="B285" s="71" t="s">
        <v>760</v>
      </c>
      <c r="C285" s="72" t="s">
        <v>761</v>
      </c>
      <c r="D285" s="72" t="s">
        <v>763</v>
      </c>
      <c r="E285" s="72" t="s">
        <v>762</v>
      </c>
      <c r="F285" s="72"/>
      <c r="G285" s="72" t="s">
        <v>211</v>
      </c>
      <c r="H285" s="71">
        <v>150</v>
      </c>
      <c r="I285" s="73">
        <v>155</v>
      </c>
    </row>
    <row r="286" spans="2:9" x14ac:dyDescent="0.4">
      <c r="B286" s="71" t="s">
        <v>764</v>
      </c>
      <c r="C286" s="72" t="s">
        <v>765</v>
      </c>
      <c r="D286" s="72" t="s">
        <v>763</v>
      </c>
      <c r="E286" s="72" t="s">
        <v>766</v>
      </c>
      <c r="F286" s="72"/>
      <c r="G286" s="72" t="s">
        <v>211</v>
      </c>
      <c r="H286" s="71">
        <v>296</v>
      </c>
      <c r="I286" s="73">
        <v>312</v>
      </c>
    </row>
    <row r="287" spans="2:9" x14ac:dyDescent="0.4">
      <c r="B287" s="71" t="s">
        <v>767</v>
      </c>
      <c r="C287" s="72" t="s">
        <v>768</v>
      </c>
      <c r="D287" s="72" t="s">
        <v>769</v>
      </c>
      <c r="E287" s="72"/>
      <c r="F287" s="72"/>
      <c r="G287" s="72" t="s">
        <v>706</v>
      </c>
      <c r="H287" s="71">
        <v>363</v>
      </c>
      <c r="I287" s="73">
        <v>406</v>
      </c>
    </row>
    <row r="288" spans="2:9" x14ac:dyDescent="0.4">
      <c r="B288" s="71" t="s">
        <v>770</v>
      </c>
      <c r="C288" s="72" t="s">
        <v>771</v>
      </c>
      <c r="D288" s="72" t="s">
        <v>772</v>
      </c>
      <c r="E288" s="72"/>
      <c r="F288" s="72"/>
      <c r="G288" s="72" t="s">
        <v>147</v>
      </c>
      <c r="H288" s="71">
        <v>130</v>
      </c>
      <c r="I288" s="73">
        <v>131</v>
      </c>
    </row>
    <row r="289" spans="2:9" ht="90" x14ac:dyDescent="0.4">
      <c r="B289" s="71" t="s">
        <v>556</v>
      </c>
      <c r="C289" s="72" t="s">
        <v>557</v>
      </c>
      <c r="D289" s="76" t="s">
        <v>1045</v>
      </c>
      <c r="E289" s="72" t="s">
        <v>558</v>
      </c>
      <c r="F289" s="72"/>
      <c r="G289" s="72" t="s">
        <v>211</v>
      </c>
      <c r="H289" s="71">
        <v>90</v>
      </c>
      <c r="I289" s="73">
        <v>90</v>
      </c>
    </row>
    <row r="290" spans="2:9" x14ac:dyDescent="0.4">
      <c r="B290" s="71" t="s">
        <v>773</v>
      </c>
      <c r="C290" s="72" t="s">
        <v>774</v>
      </c>
      <c r="D290" s="72" t="s">
        <v>775</v>
      </c>
      <c r="E290" s="72"/>
      <c r="F290" s="72"/>
      <c r="G290" s="72" t="s">
        <v>211</v>
      </c>
      <c r="H290" s="71">
        <v>561</v>
      </c>
      <c r="I290" s="73">
        <v>569</v>
      </c>
    </row>
    <row r="291" spans="2:9" x14ac:dyDescent="0.4">
      <c r="B291" s="71" t="s">
        <v>776</v>
      </c>
      <c r="C291" s="72" t="s">
        <v>777</v>
      </c>
      <c r="D291" s="72" t="s">
        <v>775</v>
      </c>
      <c r="E291" s="72"/>
      <c r="F291" s="72"/>
      <c r="G291" s="72" t="s">
        <v>211</v>
      </c>
      <c r="H291" s="71">
        <v>121</v>
      </c>
      <c r="I291" s="73">
        <v>120</v>
      </c>
    </row>
    <row r="292" spans="2:9" x14ac:dyDescent="0.4">
      <c r="B292" s="71" t="s">
        <v>778</v>
      </c>
      <c r="C292" s="72" t="s">
        <v>779</v>
      </c>
      <c r="D292" s="72" t="s">
        <v>780</v>
      </c>
      <c r="E292" s="72"/>
      <c r="F292" s="72"/>
      <c r="G292" s="72" t="s">
        <v>133</v>
      </c>
      <c r="H292" s="71">
        <v>649</v>
      </c>
      <c r="I292" s="73">
        <v>652</v>
      </c>
    </row>
    <row r="293" spans="2:9" x14ac:dyDescent="0.4">
      <c r="B293" s="71" t="s">
        <v>781</v>
      </c>
      <c r="C293" s="72" t="s">
        <v>782</v>
      </c>
      <c r="D293" s="72" t="s">
        <v>783</v>
      </c>
      <c r="E293" s="72" t="s">
        <v>1044</v>
      </c>
      <c r="F293" s="72"/>
      <c r="G293" s="72" t="s">
        <v>211</v>
      </c>
      <c r="H293" s="71">
        <v>84</v>
      </c>
      <c r="I293" s="73">
        <v>89</v>
      </c>
    </row>
    <row r="294" spans="2:9" x14ac:dyDescent="0.4">
      <c r="B294" s="71" t="s">
        <v>784</v>
      </c>
      <c r="C294" s="72" t="s">
        <v>785</v>
      </c>
      <c r="D294" s="72" t="s">
        <v>783</v>
      </c>
      <c r="E294" s="72" t="s">
        <v>786</v>
      </c>
      <c r="F294" s="72"/>
      <c r="G294" s="72" t="s">
        <v>211</v>
      </c>
      <c r="H294" s="71">
        <v>565</v>
      </c>
      <c r="I294" s="73">
        <v>580</v>
      </c>
    </row>
    <row r="295" spans="2:9" x14ac:dyDescent="0.4">
      <c r="B295" s="71" t="s">
        <v>1031</v>
      </c>
      <c r="C295" s="72" t="s">
        <v>1032</v>
      </c>
      <c r="D295" s="72" t="s">
        <v>1033</v>
      </c>
      <c r="E295" s="72"/>
      <c r="F295" s="72" t="s">
        <v>1030</v>
      </c>
      <c r="G295" s="72" t="s">
        <v>94</v>
      </c>
      <c r="H295" s="71">
        <v>120</v>
      </c>
      <c r="I295" s="73">
        <v>119</v>
      </c>
    </row>
    <row r="296" spans="2:9" x14ac:dyDescent="0.4">
      <c r="B296" s="71" t="s">
        <v>787</v>
      </c>
      <c r="C296" s="72" t="s">
        <v>788</v>
      </c>
      <c r="D296" s="72" t="s">
        <v>789</v>
      </c>
      <c r="E296" s="72"/>
      <c r="F296" s="72"/>
      <c r="G296" s="72" t="s">
        <v>486</v>
      </c>
      <c r="H296" s="71">
        <v>227</v>
      </c>
      <c r="I296" s="73">
        <v>228</v>
      </c>
    </row>
    <row r="297" spans="2:9" x14ac:dyDescent="0.4">
      <c r="B297" s="71" t="s">
        <v>790</v>
      </c>
      <c r="C297" s="72" t="s">
        <v>791</v>
      </c>
      <c r="D297" s="72" t="s">
        <v>792</v>
      </c>
      <c r="E297" s="72" t="s">
        <v>106</v>
      </c>
      <c r="F297" s="72"/>
      <c r="G297" s="72" t="s">
        <v>486</v>
      </c>
      <c r="H297" s="71">
        <v>1468</v>
      </c>
      <c r="I297" s="73">
        <v>1458</v>
      </c>
    </row>
    <row r="298" spans="2:9" x14ac:dyDescent="0.4">
      <c r="B298" s="71" t="s">
        <v>801</v>
      </c>
      <c r="C298" s="72" t="s">
        <v>802</v>
      </c>
      <c r="D298" s="72" t="s">
        <v>792</v>
      </c>
      <c r="E298" s="72" t="s">
        <v>116</v>
      </c>
      <c r="F298" s="72"/>
      <c r="G298" s="72" t="s">
        <v>80</v>
      </c>
      <c r="H298" s="71">
        <v>1643</v>
      </c>
      <c r="I298" s="73">
        <v>1635</v>
      </c>
    </row>
    <row r="299" spans="2:9" x14ac:dyDescent="0.4">
      <c r="B299" s="71" t="s">
        <v>793</v>
      </c>
      <c r="C299" s="72" t="s">
        <v>794</v>
      </c>
      <c r="D299" s="72" t="s">
        <v>792</v>
      </c>
      <c r="E299" s="72" t="s">
        <v>106</v>
      </c>
      <c r="F299" s="72"/>
      <c r="G299" s="72" t="s">
        <v>486</v>
      </c>
      <c r="H299" s="71">
        <v>1125</v>
      </c>
      <c r="I299" s="73">
        <v>1120</v>
      </c>
    </row>
    <row r="300" spans="2:9" x14ac:dyDescent="0.4">
      <c r="B300" s="71" t="s">
        <v>795</v>
      </c>
      <c r="C300" s="72" t="s">
        <v>796</v>
      </c>
      <c r="D300" s="72" t="s">
        <v>792</v>
      </c>
      <c r="E300" s="72" t="s">
        <v>106</v>
      </c>
      <c r="F300" s="72"/>
      <c r="G300" s="72" t="s">
        <v>486</v>
      </c>
      <c r="H300" s="71">
        <v>1018</v>
      </c>
      <c r="I300" s="73">
        <v>1022</v>
      </c>
    </row>
    <row r="301" spans="2:9" x14ac:dyDescent="0.4">
      <c r="B301" s="71" t="s">
        <v>797</v>
      </c>
      <c r="C301" s="72" t="s">
        <v>798</v>
      </c>
      <c r="D301" s="72" t="s">
        <v>792</v>
      </c>
      <c r="E301" s="72" t="s">
        <v>106</v>
      </c>
      <c r="F301" s="72"/>
      <c r="G301" s="72" t="s">
        <v>486</v>
      </c>
      <c r="H301" s="71">
        <v>1130</v>
      </c>
      <c r="I301" s="73">
        <v>1257</v>
      </c>
    </row>
    <row r="302" spans="2:9" x14ac:dyDescent="0.4">
      <c r="B302" s="71" t="s">
        <v>799</v>
      </c>
      <c r="C302" s="72" t="s">
        <v>800</v>
      </c>
      <c r="D302" s="72" t="s">
        <v>792</v>
      </c>
      <c r="E302" s="72" t="s">
        <v>106</v>
      </c>
      <c r="F302" s="72"/>
      <c r="G302" s="72" t="s">
        <v>486</v>
      </c>
      <c r="H302" s="71">
        <v>866</v>
      </c>
      <c r="I302" s="73">
        <v>881</v>
      </c>
    </row>
    <row r="303" spans="2:9" x14ac:dyDescent="0.4">
      <c r="B303" s="71" t="s">
        <v>803</v>
      </c>
      <c r="C303" s="72" t="s">
        <v>804</v>
      </c>
      <c r="D303" s="72" t="s">
        <v>792</v>
      </c>
      <c r="E303" s="72" t="s">
        <v>116</v>
      </c>
      <c r="F303" s="72"/>
      <c r="G303" s="72" t="s">
        <v>80</v>
      </c>
      <c r="H303" s="71">
        <v>1200</v>
      </c>
      <c r="I303" s="73">
        <v>1424</v>
      </c>
    </row>
    <row r="304" spans="2:9" x14ac:dyDescent="0.4">
      <c r="B304" s="71" t="s">
        <v>805</v>
      </c>
      <c r="C304" s="72" t="s">
        <v>806</v>
      </c>
      <c r="D304" s="72" t="s">
        <v>792</v>
      </c>
      <c r="E304" s="72" t="s">
        <v>116</v>
      </c>
      <c r="F304" s="72"/>
      <c r="G304" s="72" t="s">
        <v>80</v>
      </c>
      <c r="H304" s="71">
        <v>1489</v>
      </c>
      <c r="I304" s="73">
        <v>1484</v>
      </c>
    </row>
    <row r="305" spans="2:9" x14ac:dyDescent="0.4">
      <c r="B305" s="71" t="s">
        <v>807</v>
      </c>
      <c r="C305" s="72" t="s">
        <v>808</v>
      </c>
      <c r="D305" s="72" t="s">
        <v>792</v>
      </c>
      <c r="E305" s="72" t="s">
        <v>116</v>
      </c>
      <c r="F305" s="72"/>
      <c r="G305" s="72" t="s">
        <v>80</v>
      </c>
      <c r="H305" s="71">
        <v>1826</v>
      </c>
      <c r="I305" s="73">
        <v>1816</v>
      </c>
    </row>
    <row r="306" spans="2:9" x14ac:dyDescent="0.4">
      <c r="B306" s="71" t="s">
        <v>809</v>
      </c>
      <c r="C306" s="72" t="s">
        <v>810</v>
      </c>
      <c r="D306" s="72" t="s">
        <v>706</v>
      </c>
      <c r="E306" s="72"/>
      <c r="F306" s="72"/>
      <c r="G306" s="72" t="s">
        <v>706</v>
      </c>
      <c r="H306" s="71">
        <v>1305</v>
      </c>
      <c r="I306" s="73">
        <v>1322</v>
      </c>
    </row>
    <row r="307" spans="2:9" x14ac:dyDescent="0.4">
      <c r="B307" s="71" t="s">
        <v>811</v>
      </c>
      <c r="C307" s="72" t="s">
        <v>812</v>
      </c>
      <c r="D307" s="72" t="s">
        <v>706</v>
      </c>
      <c r="E307" s="72"/>
      <c r="F307" s="72"/>
      <c r="G307" s="72" t="s">
        <v>706</v>
      </c>
      <c r="H307" s="71">
        <v>90</v>
      </c>
      <c r="I307" s="73">
        <v>95</v>
      </c>
    </row>
    <row r="308" spans="2:9" x14ac:dyDescent="0.4">
      <c r="B308" s="71" t="s">
        <v>813</v>
      </c>
      <c r="C308" s="72" t="s">
        <v>814</v>
      </c>
      <c r="D308" s="72" t="s">
        <v>706</v>
      </c>
      <c r="E308" s="72"/>
      <c r="F308" s="72"/>
      <c r="G308" s="72" t="s">
        <v>706</v>
      </c>
      <c r="H308" s="71">
        <v>1413</v>
      </c>
      <c r="I308" s="73">
        <v>1419</v>
      </c>
    </row>
    <row r="309" spans="2:9" x14ac:dyDescent="0.4">
      <c r="B309" s="71" t="s">
        <v>815</v>
      </c>
      <c r="C309" s="72" t="s">
        <v>816</v>
      </c>
      <c r="D309" s="72" t="s">
        <v>817</v>
      </c>
      <c r="E309" s="72"/>
      <c r="F309" s="72"/>
      <c r="G309" s="72" t="s">
        <v>647</v>
      </c>
      <c r="H309" s="71">
        <v>1039</v>
      </c>
      <c r="I309" s="73">
        <v>1138</v>
      </c>
    </row>
    <row r="310" spans="2:9" x14ac:dyDescent="0.4">
      <c r="B310" s="71" t="s">
        <v>818</v>
      </c>
      <c r="C310" s="72" t="s">
        <v>819</v>
      </c>
      <c r="D310" s="72" t="s">
        <v>820</v>
      </c>
      <c r="E310" s="72"/>
      <c r="F310" s="72"/>
      <c r="G310" s="72" t="s">
        <v>821</v>
      </c>
      <c r="H310" s="71">
        <v>1617</v>
      </c>
      <c r="I310" s="73">
        <v>1612</v>
      </c>
    </row>
    <row r="311" spans="2:9" x14ac:dyDescent="0.4">
      <c r="B311" s="71" t="s">
        <v>822</v>
      </c>
      <c r="C311" s="72" t="s">
        <v>823</v>
      </c>
      <c r="D311" s="72" t="s">
        <v>820</v>
      </c>
      <c r="E311" s="72"/>
      <c r="F311" s="72"/>
      <c r="G311" s="72" t="s">
        <v>824</v>
      </c>
      <c r="H311" s="71">
        <v>0</v>
      </c>
      <c r="I311" s="73">
        <v>0</v>
      </c>
    </row>
    <row r="312" spans="2:9" x14ac:dyDescent="0.4">
      <c r="B312" s="71" t="s">
        <v>825</v>
      </c>
      <c r="C312" s="72" t="s">
        <v>826</v>
      </c>
      <c r="D312" s="72" t="s">
        <v>827</v>
      </c>
      <c r="E312" s="72" t="s">
        <v>828</v>
      </c>
      <c r="F312" s="72"/>
      <c r="G312" s="72" t="s">
        <v>125</v>
      </c>
      <c r="H312" s="71">
        <v>545</v>
      </c>
      <c r="I312" s="73">
        <v>761</v>
      </c>
    </row>
    <row r="313" spans="2:9" x14ac:dyDescent="0.4">
      <c r="B313" s="71" t="s">
        <v>843</v>
      </c>
      <c r="C313" s="72" t="s">
        <v>844</v>
      </c>
      <c r="D313" s="72" t="s">
        <v>827</v>
      </c>
      <c r="E313" s="72" t="s">
        <v>845</v>
      </c>
      <c r="F313" s="72"/>
      <c r="G313" s="72" t="s">
        <v>846</v>
      </c>
      <c r="H313" s="71">
        <v>2004</v>
      </c>
      <c r="I313" s="73">
        <v>2069</v>
      </c>
    </row>
    <row r="314" spans="2:9" x14ac:dyDescent="0.4">
      <c r="B314" s="71" t="s">
        <v>851</v>
      </c>
      <c r="C314" s="72" t="s">
        <v>852</v>
      </c>
      <c r="D314" s="72" t="s">
        <v>827</v>
      </c>
      <c r="E314" s="72" t="s">
        <v>853</v>
      </c>
      <c r="F314" s="72"/>
      <c r="G314" s="72" t="s">
        <v>854</v>
      </c>
      <c r="H314" s="71">
        <v>1278</v>
      </c>
      <c r="I314" s="73">
        <v>1304</v>
      </c>
    </row>
    <row r="315" spans="2:9" x14ac:dyDescent="0.4">
      <c r="B315" s="71" t="s">
        <v>847</v>
      </c>
      <c r="C315" s="72" t="s">
        <v>848</v>
      </c>
      <c r="D315" s="72" t="s">
        <v>827</v>
      </c>
      <c r="E315" s="72" t="s">
        <v>845</v>
      </c>
      <c r="F315" s="72"/>
      <c r="G315" s="72" t="s">
        <v>846</v>
      </c>
      <c r="H315" s="71">
        <v>1122</v>
      </c>
      <c r="I315" s="73">
        <v>1121</v>
      </c>
    </row>
    <row r="316" spans="2:9" x14ac:dyDescent="0.4">
      <c r="B316" s="71" t="s">
        <v>849</v>
      </c>
      <c r="C316" s="72" t="s">
        <v>850</v>
      </c>
      <c r="D316" s="72" t="s">
        <v>827</v>
      </c>
      <c r="E316" s="72" t="s">
        <v>845</v>
      </c>
      <c r="F316" s="72"/>
      <c r="G316" s="72" t="s">
        <v>846</v>
      </c>
      <c r="H316" s="71">
        <v>1069</v>
      </c>
      <c r="I316" s="73">
        <v>1349</v>
      </c>
    </row>
    <row r="317" spans="2:9" x14ac:dyDescent="0.4">
      <c r="B317" s="71" t="s">
        <v>855</v>
      </c>
      <c r="C317" s="72" t="s">
        <v>856</v>
      </c>
      <c r="D317" s="72" t="s">
        <v>827</v>
      </c>
      <c r="E317" s="72" t="s">
        <v>853</v>
      </c>
      <c r="F317" s="72"/>
      <c r="G317" s="72" t="s">
        <v>854</v>
      </c>
      <c r="H317" s="71">
        <v>1508</v>
      </c>
      <c r="I317" s="73">
        <v>1500</v>
      </c>
    </row>
    <row r="318" spans="2:9" x14ac:dyDescent="0.4">
      <c r="B318" s="71" t="s">
        <v>857</v>
      </c>
      <c r="C318" s="72" t="s">
        <v>858</v>
      </c>
      <c r="D318" s="72" t="s">
        <v>827</v>
      </c>
      <c r="E318" s="72" t="s">
        <v>853</v>
      </c>
      <c r="F318" s="72"/>
      <c r="G318" s="72" t="s">
        <v>854</v>
      </c>
      <c r="H318" s="71">
        <v>1478</v>
      </c>
      <c r="I318" s="73">
        <v>1476</v>
      </c>
    </row>
    <row r="319" spans="2:9" x14ac:dyDescent="0.4">
      <c r="B319" s="71" t="s">
        <v>829</v>
      </c>
      <c r="C319" s="72" t="s">
        <v>830</v>
      </c>
      <c r="D319" s="72" t="s">
        <v>827</v>
      </c>
      <c r="E319" s="72" t="s">
        <v>828</v>
      </c>
      <c r="F319" s="72"/>
      <c r="G319" s="72" t="s">
        <v>831</v>
      </c>
      <c r="H319" s="71">
        <v>1546</v>
      </c>
      <c r="I319" s="73">
        <v>1539</v>
      </c>
    </row>
    <row r="320" spans="2:9" x14ac:dyDescent="0.4">
      <c r="B320" s="71" t="s">
        <v>832</v>
      </c>
      <c r="C320" s="72" t="s">
        <v>833</v>
      </c>
      <c r="D320" s="72" t="s">
        <v>827</v>
      </c>
      <c r="E320" s="72" t="s">
        <v>828</v>
      </c>
      <c r="F320" s="72"/>
      <c r="G320" s="72" t="s">
        <v>831</v>
      </c>
      <c r="H320" s="71">
        <v>1293</v>
      </c>
      <c r="I320" s="73">
        <v>1297</v>
      </c>
    </row>
    <row r="321" spans="2:9" x14ac:dyDescent="0.4">
      <c r="B321" s="71" t="s">
        <v>834</v>
      </c>
      <c r="C321" s="72" t="s">
        <v>835</v>
      </c>
      <c r="D321" s="72" t="s">
        <v>827</v>
      </c>
      <c r="E321" s="72" t="s">
        <v>828</v>
      </c>
      <c r="F321" s="72"/>
      <c r="G321" s="72" t="s">
        <v>831</v>
      </c>
      <c r="H321" s="71">
        <v>2110</v>
      </c>
      <c r="I321" s="73">
        <v>2169</v>
      </c>
    </row>
    <row r="322" spans="2:9" x14ac:dyDescent="0.4">
      <c r="B322" s="71" t="s">
        <v>836</v>
      </c>
      <c r="C322" s="72" t="s">
        <v>837</v>
      </c>
      <c r="D322" s="72" t="s">
        <v>827</v>
      </c>
      <c r="E322" s="72" t="s">
        <v>838</v>
      </c>
      <c r="F322" s="72"/>
      <c r="G322" s="72" t="s">
        <v>436</v>
      </c>
      <c r="H322" s="71">
        <v>1814</v>
      </c>
      <c r="I322" s="73">
        <v>1814</v>
      </c>
    </row>
    <row r="323" spans="2:9" x14ac:dyDescent="0.4">
      <c r="B323" s="71" t="s">
        <v>839</v>
      </c>
      <c r="C323" s="72" t="s">
        <v>840</v>
      </c>
      <c r="D323" s="72" t="s">
        <v>827</v>
      </c>
      <c r="E323" s="72" t="s">
        <v>838</v>
      </c>
      <c r="F323" s="72"/>
      <c r="G323" s="72" t="s">
        <v>436</v>
      </c>
      <c r="H323" s="71">
        <v>1831</v>
      </c>
      <c r="I323" s="73">
        <v>1824</v>
      </c>
    </row>
    <row r="324" spans="2:9" x14ac:dyDescent="0.4">
      <c r="B324" s="71" t="s">
        <v>841</v>
      </c>
      <c r="C324" s="72" t="s">
        <v>842</v>
      </c>
      <c r="D324" s="72" t="s">
        <v>827</v>
      </c>
      <c r="E324" s="72" t="s">
        <v>838</v>
      </c>
      <c r="F324" s="72"/>
      <c r="G324" s="72" t="s">
        <v>436</v>
      </c>
      <c r="H324" s="71">
        <v>727</v>
      </c>
      <c r="I324" s="73">
        <v>724</v>
      </c>
    </row>
    <row r="325" spans="2:9" x14ac:dyDescent="0.4">
      <c r="B325" s="71" t="s">
        <v>863</v>
      </c>
      <c r="C325" s="72" t="s">
        <v>864</v>
      </c>
      <c r="D325" s="72" t="s">
        <v>861</v>
      </c>
      <c r="E325" s="72" t="s">
        <v>865</v>
      </c>
      <c r="F325" s="72"/>
      <c r="G325" s="72" t="s">
        <v>821</v>
      </c>
      <c r="H325" s="71">
        <v>119</v>
      </c>
      <c r="I325" s="73">
        <v>118</v>
      </c>
    </row>
    <row r="326" spans="2:9" x14ac:dyDescent="0.4">
      <c r="B326" s="71" t="s">
        <v>866</v>
      </c>
      <c r="C326" s="72" t="s">
        <v>867</v>
      </c>
      <c r="D326" s="72" t="s">
        <v>861</v>
      </c>
      <c r="E326" s="72" t="s">
        <v>865</v>
      </c>
      <c r="F326" s="72"/>
      <c r="G326" s="72" t="s">
        <v>821</v>
      </c>
      <c r="H326" s="71">
        <v>0</v>
      </c>
      <c r="I326" s="73">
        <v>0</v>
      </c>
    </row>
    <row r="327" spans="2:9" x14ac:dyDescent="0.4">
      <c r="B327" s="71" t="s">
        <v>868</v>
      </c>
      <c r="C327" s="72" t="s">
        <v>869</v>
      </c>
      <c r="D327" s="72" t="s">
        <v>861</v>
      </c>
      <c r="E327" s="72" t="s">
        <v>865</v>
      </c>
      <c r="F327" s="72"/>
      <c r="G327" s="72" t="s">
        <v>824</v>
      </c>
      <c r="H327" s="71">
        <v>1750</v>
      </c>
      <c r="I327" s="73">
        <v>1853</v>
      </c>
    </row>
    <row r="328" spans="2:9" x14ac:dyDescent="0.4">
      <c r="B328" s="71" t="s">
        <v>859</v>
      </c>
      <c r="C328" s="72" t="s">
        <v>860</v>
      </c>
      <c r="D328" s="72" t="s">
        <v>861</v>
      </c>
      <c r="E328" s="72" t="s">
        <v>862</v>
      </c>
      <c r="F328" s="72"/>
      <c r="G328" s="72" t="s">
        <v>326</v>
      </c>
      <c r="H328" s="71">
        <v>549</v>
      </c>
      <c r="I328" s="73">
        <v>547</v>
      </c>
    </row>
    <row r="329" spans="2:9" x14ac:dyDescent="0.4">
      <c r="B329" s="71" t="s">
        <v>870</v>
      </c>
      <c r="C329" s="72" t="s">
        <v>871</v>
      </c>
      <c r="D329" s="72" t="s">
        <v>861</v>
      </c>
      <c r="E329" s="72" t="s">
        <v>865</v>
      </c>
      <c r="F329" s="72"/>
      <c r="G329" s="72" t="s">
        <v>824</v>
      </c>
      <c r="H329" s="71">
        <v>3010</v>
      </c>
      <c r="I329" s="73">
        <v>3156</v>
      </c>
    </row>
    <row r="330" spans="2:9" x14ac:dyDescent="0.4">
      <c r="B330" s="71" t="s">
        <v>872</v>
      </c>
      <c r="C330" s="72" t="s">
        <v>873</v>
      </c>
      <c r="D330" s="72" t="s">
        <v>874</v>
      </c>
      <c r="E330" s="72"/>
      <c r="F330" s="72"/>
      <c r="G330" s="72" t="s">
        <v>167</v>
      </c>
      <c r="H330" s="71">
        <v>287</v>
      </c>
      <c r="I330" s="73">
        <v>287</v>
      </c>
    </row>
    <row r="331" spans="2:9" x14ac:dyDescent="0.4">
      <c r="B331" s="71" t="s">
        <v>875</v>
      </c>
      <c r="C331" s="72" t="s">
        <v>876</v>
      </c>
      <c r="D331" s="72" t="s">
        <v>877</v>
      </c>
      <c r="E331" s="72"/>
      <c r="F331" s="72"/>
      <c r="G331" s="72" t="s">
        <v>125</v>
      </c>
      <c r="H331" s="71">
        <v>540</v>
      </c>
      <c r="I331" s="73">
        <v>541</v>
      </c>
    </row>
    <row r="332" spans="2:9" x14ac:dyDescent="0.4">
      <c r="B332" s="71" t="s">
        <v>878</v>
      </c>
      <c r="C332" s="72" t="s">
        <v>879</v>
      </c>
      <c r="D332" s="72" t="s">
        <v>880</v>
      </c>
      <c r="E332" s="72"/>
      <c r="F332" s="72"/>
      <c r="G332" s="72" t="s">
        <v>125</v>
      </c>
      <c r="H332" s="71">
        <v>1281</v>
      </c>
      <c r="I332" s="73">
        <v>1984</v>
      </c>
    </row>
    <row r="333" spans="2:9" x14ac:dyDescent="0.4">
      <c r="B333" s="71" t="s">
        <v>881</v>
      </c>
      <c r="C333" s="72" t="s">
        <v>882</v>
      </c>
      <c r="D333" s="72" t="s">
        <v>880</v>
      </c>
      <c r="E333" s="72"/>
      <c r="F333" s="72"/>
      <c r="G333" s="72" t="s">
        <v>240</v>
      </c>
      <c r="H333" s="71">
        <v>151</v>
      </c>
      <c r="I333" s="73">
        <v>190</v>
      </c>
    </row>
    <row r="334" spans="2:9" x14ac:dyDescent="0.4">
      <c r="B334" s="71" t="s">
        <v>899</v>
      </c>
      <c r="C334" s="72" t="s">
        <v>900</v>
      </c>
      <c r="D334" s="72" t="s">
        <v>901</v>
      </c>
      <c r="E334" s="72"/>
      <c r="F334" s="72" t="s">
        <v>886</v>
      </c>
      <c r="G334" s="72" t="s">
        <v>136</v>
      </c>
      <c r="H334" s="71">
        <v>190</v>
      </c>
      <c r="I334" s="73">
        <v>189</v>
      </c>
    </row>
    <row r="335" spans="2:9" x14ac:dyDescent="0.4">
      <c r="B335" s="71" t="s">
        <v>902</v>
      </c>
      <c r="C335" s="72" t="s">
        <v>903</v>
      </c>
      <c r="D335" s="72" t="s">
        <v>904</v>
      </c>
      <c r="E335" s="72"/>
      <c r="F335" s="72"/>
      <c r="G335" s="72" t="s">
        <v>147</v>
      </c>
      <c r="H335" s="71">
        <v>322</v>
      </c>
      <c r="I335" s="73">
        <v>327</v>
      </c>
    </row>
    <row r="336" spans="2:9" x14ac:dyDescent="0.4">
      <c r="B336" s="71" t="s">
        <v>905</v>
      </c>
      <c r="C336" s="72" t="s">
        <v>906</v>
      </c>
      <c r="D336" s="72" t="s">
        <v>907</v>
      </c>
      <c r="E336" s="72"/>
      <c r="F336" s="72"/>
      <c r="G336" s="72" t="s">
        <v>722</v>
      </c>
      <c r="H336" s="71">
        <v>1088</v>
      </c>
      <c r="I336" s="73">
        <v>1083</v>
      </c>
    </row>
    <row r="337" spans="2:9" x14ac:dyDescent="0.4">
      <c r="B337" s="71" t="s">
        <v>908</v>
      </c>
      <c r="C337" s="72" t="s">
        <v>909</v>
      </c>
      <c r="D337" s="72" t="s">
        <v>907</v>
      </c>
      <c r="E337" s="72"/>
      <c r="F337" s="72"/>
      <c r="G337" s="72" t="s">
        <v>722</v>
      </c>
      <c r="H337" s="71">
        <v>961</v>
      </c>
      <c r="I337" s="73">
        <v>1259</v>
      </c>
    </row>
    <row r="338" spans="2:9" x14ac:dyDescent="0.4">
      <c r="B338" s="71" t="s">
        <v>910</v>
      </c>
      <c r="C338" s="72" t="s">
        <v>911</v>
      </c>
      <c r="D338" s="72" t="s">
        <v>907</v>
      </c>
      <c r="E338" s="72"/>
      <c r="F338" s="72"/>
      <c r="G338" s="72" t="s">
        <v>722</v>
      </c>
      <c r="H338" s="71">
        <v>49</v>
      </c>
      <c r="I338" s="73">
        <v>49</v>
      </c>
    </row>
    <row r="339" spans="2:9" x14ac:dyDescent="0.4">
      <c r="B339" s="71" t="s">
        <v>912</v>
      </c>
      <c r="C339" s="72" t="s">
        <v>913</v>
      </c>
      <c r="D339" s="72" t="s">
        <v>907</v>
      </c>
      <c r="E339" s="72"/>
      <c r="F339" s="72"/>
      <c r="G339" s="72" t="s">
        <v>722</v>
      </c>
      <c r="H339" s="71">
        <v>1031</v>
      </c>
      <c r="I339" s="73">
        <v>1026</v>
      </c>
    </row>
    <row r="340" spans="2:9" x14ac:dyDescent="0.4">
      <c r="B340" s="71" t="s">
        <v>914</v>
      </c>
      <c r="C340" s="72" t="s">
        <v>915</v>
      </c>
      <c r="D340" s="72" t="s">
        <v>916</v>
      </c>
      <c r="E340" s="72"/>
      <c r="F340" s="72"/>
      <c r="G340" s="72" t="s">
        <v>94</v>
      </c>
      <c r="H340" s="71">
        <v>57</v>
      </c>
      <c r="I340" s="73">
        <v>57</v>
      </c>
    </row>
    <row r="341" spans="2:9" x14ac:dyDescent="0.4">
      <c r="B341" s="71" t="s">
        <v>917</v>
      </c>
      <c r="C341" s="72" t="s">
        <v>918</v>
      </c>
      <c r="D341" s="72" t="s">
        <v>916</v>
      </c>
      <c r="E341" s="72"/>
      <c r="F341" s="72"/>
      <c r="G341" s="72" t="s">
        <v>94</v>
      </c>
      <c r="H341" s="71">
        <v>211</v>
      </c>
      <c r="I341" s="73">
        <v>211</v>
      </c>
    </row>
    <row r="342" spans="2:9" x14ac:dyDescent="0.4">
      <c r="B342" s="71" t="s">
        <v>919</v>
      </c>
      <c r="C342" s="72" t="s">
        <v>920</v>
      </c>
      <c r="D342" s="72" t="s">
        <v>921</v>
      </c>
      <c r="E342" s="72"/>
      <c r="F342" s="72"/>
      <c r="G342" s="72" t="s">
        <v>417</v>
      </c>
      <c r="H342" s="71">
        <v>571</v>
      </c>
      <c r="I342" s="73">
        <v>571</v>
      </c>
    </row>
    <row r="343" spans="2:9" x14ac:dyDescent="0.4">
      <c r="B343" s="71" t="s">
        <v>928</v>
      </c>
      <c r="C343" s="72" t="s">
        <v>929</v>
      </c>
      <c r="D343" s="72" t="s">
        <v>647</v>
      </c>
      <c r="E343" s="72" t="s">
        <v>930</v>
      </c>
      <c r="F343" s="72"/>
      <c r="G343" s="72" t="s">
        <v>647</v>
      </c>
      <c r="H343" s="71">
        <v>511</v>
      </c>
      <c r="I343" s="73">
        <v>1368</v>
      </c>
    </row>
    <row r="344" spans="2:9" x14ac:dyDescent="0.4">
      <c r="B344" s="71" t="s">
        <v>922</v>
      </c>
      <c r="C344" s="72" t="s">
        <v>923</v>
      </c>
      <c r="D344" s="72" t="s">
        <v>647</v>
      </c>
      <c r="E344" s="72" t="s">
        <v>924</v>
      </c>
      <c r="F344" s="72"/>
      <c r="G344" s="72" t="s">
        <v>647</v>
      </c>
      <c r="H344" s="71">
        <v>855</v>
      </c>
      <c r="I344" s="73">
        <v>851</v>
      </c>
    </row>
    <row r="345" spans="2:9" x14ac:dyDescent="0.4">
      <c r="B345" s="71" t="s">
        <v>931</v>
      </c>
      <c r="C345" s="72" t="s">
        <v>932</v>
      </c>
      <c r="D345" s="72" t="s">
        <v>647</v>
      </c>
      <c r="E345" s="72" t="s">
        <v>933</v>
      </c>
      <c r="F345" s="72"/>
      <c r="G345" s="72" t="s">
        <v>647</v>
      </c>
      <c r="H345" s="71">
        <v>333</v>
      </c>
      <c r="I345" s="73">
        <v>336</v>
      </c>
    </row>
    <row r="346" spans="2:9" x14ac:dyDescent="0.4">
      <c r="B346" s="71" t="s">
        <v>925</v>
      </c>
      <c r="C346" s="72" t="s">
        <v>926</v>
      </c>
      <c r="D346" s="72" t="s">
        <v>647</v>
      </c>
      <c r="E346" s="72" t="s">
        <v>927</v>
      </c>
      <c r="F346" s="72"/>
      <c r="G346" s="72" t="s">
        <v>647</v>
      </c>
      <c r="H346" s="71">
        <v>489</v>
      </c>
      <c r="I346" s="73">
        <v>553</v>
      </c>
    </row>
    <row r="347" spans="2:9" x14ac:dyDescent="0.4">
      <c r="B347" s="71" t="s">
        <v>934</v>
      </c>
      <c r="C347" s="72" t="s">
        <v>935</v>
      </c>
      <c r="D347" s="72" t="s">
        <v>936</v>
      </c>
      <c r="E347" s="72"/>
      <c r="F347" s="72"/>
      <c r="G347" s="72" t="s">
        <v>125</v>
      </c>
      <c r="H347" s="71">
        <v>256</v>
      </c>
      <c r="I347" s="73">
        <v>254</v>
      </c>
    </row>
    <row r="348" spans="2:9" x14ac:dyDescent="0.4">
      <c r="B348" s="71" t="s">
        <v>937</v>
      </c>
      <c r="C348" s="72" t="s">
        <v>938</v>
      </c>
      <c r="D348" s="72" t="s">
        <v>939</v>
      </c>
      <c r="E348" s="72"/>
      <c r="F348" s="72"/>
      <c r="G348" s="72" t="s">
        <v>133</v>
      </c>
      <c r="H348" s="71">
        <v>338</v>
      </c>
      <c r="I348" s="73">
        <v>338</v>
      </c>
    </row>
    <row r="349" spans="2:9" x14ac:dyDescent="0.4">
      <c r="B349" s="71" t="s">
        <v>940</v>
      </c>
      <c r="C349" s="72" t="s">
        <v>941</v>
      </c>
      <c r="D349" s="75" t="s">
        <v>942</v>
      </c>
      <c r="E349" s="72"/>
      <c r="F349" s="72"/>
      <c r="G349" s="72" t="s">
        <v>288</v>
      </c>
      <c r="H349" s="71">
        <v>166</v>
      </c>
      <c r="I349" s="73">
        <v>181</v>
      </c>
    </row>
    <row r="350" spans="2:9" x14ac:dyDescent="0.4">
      <c r="B350" s="71" t="s">
        <v>444</v>
      </c>
      <c r="C350" s="72" t="s">
        <v>445</v>
      </c>
      <c r="D350" s="72" t="s">
        <v>446</v>
      </c>
      <c r="E350" s="72"/>
      <c r="F350" s="72" t="s">
        <v>443</v>
      </c>
      <c r="G350" s="72" t="s">
        <v>375</v>
      </c>
      <c r="H350" s="71">
        <v>126</v>
      </c>
      <c r="I350" s="73">
        <v>125</v>
      </c>
    </row>
    <row r="351" spans="2:9" x14ac:dyDescent="0.4">
      <c r="B351" s="71" t="s">
        <v>943</v>
      </c>
      <c r="C351" s="72" t="s">
        <v>944</v>
      </c>
      <c r="D351" s="72" t="s">
        <v>945</v>
      </c>
      <c r="E351" s="72"/>
      <c r="F351" s="72"/>
      <c r="G351" s="72" t="s">
        <v>94</v>
      </c>
      <c r="H351" s="71">
        <v>159</v>
      </c>
      <c r="I351" s="73">
        <v>158</v>
      </c>
    </row>
    <row r="352" spans="2:9" x14ac:dyDescent="0.4">
      <c r="B352" s="71" t="s">
        <v>946</v>
      </c>
      <c r="C352" s="72" t="s">
        <v>947</v>
      </c>
      <c r="D352" s="72" t="s">
        <v>948</v>
      </c>
      <c r="E352" s="72"/>
      <c r="F352" s="72"/>
      <c r="G352" s="72" t="s">
        <v>125</v>
      </c>
      <c r="H352" s="71">
        <v>195</v>
      </c>
      <c r="I352" s="73">
        <v>202</v>
      </c>
    </row>
    <row r="353" spans="2:9" x14ac:dyDescent="0.4">
      <c r="B353" s="71" t="s">
        <v>955</v>
      </c>
      <c r="C353" s="72" t="s">
        <v>956</v>
      </c>
      <c r="D353" s="72" t="s">
        <v>951</v>
      </c>
      <c r="E353" s="72" t="s">
        <v>957</v>
      </c>
      <c r="F353" s="72"/>
      <c r="G353" s="72" t="s">
        <v>117</v>
      </c>
      <c r="H353" s="71">
        <v>889</v>
      </c>
      <c r="I353" s="73">
        <v>1932</v>
      </c>
    </row>
    <row r="354" spans="2:9" x14ac:dyDescent="0.4">
      <c r="B354" s="71" t="s">
        <v>949</v>
      </c>
      <c r="C354" s="72" t="s">
        <v>950</v>
      </c>
      <c r="D354" s="72" t="s">
        <v>951</v>
      </c>
      <c r="E354" s="72" t="s">
        <v>952</v>
      </c>
      <c r="F354" s="72"/>
      <c r="G354" s="72" t="s">
        <v>117</v>
      </c>
      <c r="H354" s="71">
        <v>49</v>
      </c>
      <c r="I354" s="73">
        <v>355</v>
      </c>
    </row>
    <row r="355" spans="2:9" x14ac:dyDescent="0.4">
      <c r="B355" s="71" t="s">
        <v>960</v>
      </c>
      <c r="C355" s="72" t="s">
        <v>961</v>
      </c>
      <c r="D355" s="72" t="s">
        <v>951</v>
      </c>
      <c r="E355" s="72" t="s">
        <v>962</v>
      </c>
      <c r="F355" s="72"/>
      <c r="G355" s="72" t="s">
        <v>375</v>
      </c>
      <c r="H355" s="71">
        <v>644</v>
      </c>
      <c r="I355" s="73">
        <v>641</v>
      </c>
    </row>
    <row r="356" spans="2:9" x14ac:dyDescent="0.4">
      <c r="B356" s="71" t="s">
        <v>958</v>
      </c>
      <c r="C356" s="72" t="s">
        <v>959</v>
      </c>
      <c r="D356" s="72" t="s">
        <v>951</v>
      </c>
      <c r="E356" s="72" t="s">
        <v>957</v>
      </c>
      <c r="F356" s="72"/>
      <c r="G356" s="72" t="s">
        <v>117</v>
      </c>
      <c r="H356" s="71">
        <v>200</v>
      </c>
      <c r="I356" s="73">
        <v>656</v>
      </c>
    </row>
    <row r="357" spans="2:9" x14ac:dyDescent="0.4">
      <c r="B357" s="71" t="s">
        <v>953</v>
      </c>
      <c r="C357" s="72" t="s">
        <v>954</v>
      </c>
      <c r="D357" s="72" t="s">
        <v>951</v>
      </c>
      <c r="E357" s="72" t="s">
        <v>952</v>
      </c>
      <c r="F357" s="72"/>
      <c r="G357" s="72" t="s">
        <v>117</v>
      </c>
      <c r="H357" s="71">
        <v>166</v>
      </c>
      <c r="I357" s="73">
        <v>517</v>
      </c>
    </row>
    <row r="358" spans="2:9" x14ac:dyDescent="0.4">
      <c r="B358" s="71" t="s">
        <v>223</v>
      </c>
      <c r="C358" s="72" t="s">
        <v>224</v>
      </c>
      <c r="D358" s="72" t="s">
        <v>225</v>
      </c>
      <c r="E358" s="72"/>
      <c r="F358" s="72" t="s">
        <v>222</v>
      </c>
      <c r="G358" s="72" t="s">
        <v>94</v>
      </c>
      <c r="H358" s="71">
        <v>174</v>
      </c>
      <c r="I358" s="73">
        <v>179</v>
      </c>
    </row>
    <row r="359" spans="2:9" x14ac:dyDescent="0.4">
      <c r="B359" s="71" t="s">
        <v>968</v>
      </c>
      <c r="C359" s="72" t="s">
        <v>969</v>
      </c>
      <c r="D359" s="72" t="s">
        <v>965</v>
      </c>
      <c r="E359" s="72" t="s">
        <v>397</v>
      </c>
      <c r="F359" s="72"/>
      <c r="G359" s="72" t="s">
        <v>821</v>
      </c>
      <c r="H359" s="71">
        <v>1041</v>
      </c>
      <c r="I359" s="73">
        <v>1036</v>
      </c>
    </row>
    <row r="360" spans="2:9" x14ac:dyDescent="0.4">
      <c r="B360" s="71" t="s">
        <v>963</v>
      </c>
      <c r="C360" s="72" t="s">
        <v>964</v>
      </c>
      <c r="D360" s="72" t="s">
        <v>965</v>
      </c>
      <c r="E360" s="72" t="s">
        <v>247</v>
      </c>
      <c r="F360" s="72"/>
      <c r="G360" s="72" t="s">
        <v>543</v>
      </c>
      <c r="H360" s="71">
        <v>373</v>
      </c>
      <c r="I360" s="73">
        <v>373</v>
      </c>
    </row>
    <row r="361" spans="2:9" x14ac:dyDescent="0.4">
      <c r="B361" s="71" t="s">
        <v>970</v>
      </c>
      <c r="C361" s="72" t="s">
        <v>971</v>
      </c>
      <c r="D361" s="72" t="s">
        <v>965</v>
      </c>
      <c r="E361" s="72" t="s">
        <v>397</v>
      </c>
      <c r="F361" s="72"/>
      <c r="G361" s="72" t="s">
        <v>821</v>
      </c>
      <c r="H361" s="71">
        <v>1018</v>
      </c>
      <c r="I361" s="73">
        <v>1024</v>
      </c>
    </row>
    <row r="362" spans="2:9" x14ac:dyDescent="0.4">
      <c r="B362" s="71" t="s">
        <v>966</v>
      </c>
      <c r="C362" s="72" t="s">
        <v>967</v>
      </c>
      <c r="D362" s="72" t="s">
        <v>965</v>
      </c>
      <c r="E362" s="72" t="s">
        <v>247</v>
      </c>
      <c r="F362" s="72"/>
      <c r="G362" s="72" t="s">
        <v>821</v>
      </c>
      <c r="H362" s="71">
        <v>537</v>
      </c>
      <c r="I362" s="73">
        <v>534</v>
      </c>
    </row>
    <row r="363" spans="2:9" x14ac:dyDescent="0.4">
      <c r="B363" s="71" t="s">
        <v>990</v>
      </c>
      <c r="C363" s="72" t="s">
        <v>991</v>
      </c>
      <c r="D363" s="72" t="s">
        <v>974</v>
      </c>
      <c r="E363" s="72" t="s">
        <v>992</v>
      </c>
      <c r="F363" s="72"/>
      <c r="G363" s="72" t="s">
        <v>408</v>
      </c>
      <c r="H363" s="71">
        <v>509</v>
      </c>
      <c r="I363" s="73">
        <v>507</v>
      </c>
    </row>
    <row r="364" spans="2:9" x14ac:dyDescent="0.4">
      <c r="B364" s="71" t="s">
        <v>972</v>
      </c>
      <c r="C364" s="72" t="s">
        <v>973</v>
      </c>
      <c r="D364" s="72" t="s">
        <v>974</v>
      </c>
      <c r="E364" s="72" t="s">
        <v>975</v>
      </c>
      <c r="F364" s="72"/>
      <c r="G364" s="72" t="s">
        <v>976</v>
      </c>
      <c r="H364" s="71">
        <v>1621</v>
      </c>
      <c r="I364" s="73">
        <v>1613</v>
      </c>
    </row>
    <row r="365" spans="2:9" x14ac:dyDescent="0.4">
      <c r="B365" s="71" t="s">
        <v>977</v>
      </c>
      <c r="C365" s="72" t="s">
        <v>978</v>
      </c>
      <c r="D365" s="72" t="s">
        <v>974</v>
      </c>
      <c r="E365" s="72" t="s">
        <v>975</v>
      </c>
      <c r="F365" s="72"/>
      <c r="G365" s="72" t="s">
        <v>976</v>
      </c>
      <c r="H365" s="71">
        <v>1089</v>
      </c>
      <c r="I365" s="73">
        <v>1084</v>
      </c>
    </row>
    <row r="366" spans="2:9" x14ac:dyDescent="0.4">
      <c r="B366" s="71" t="s">
        <v>979</v>
      </c>
      <c r="C366" s="72" t="s">
        <v>980</v>
      </c>
      <c r="D366" s="72" t="s">
        <v>974</v>
      </c>
      <c r="E366" s="72" t="s">
        <v>975</v>
      </c>
      <c r="F366" s="72"/>
      <c r="G366" s="72" t="s">
        <v>976</v>
      </c>
      <c r="H366" s="71">
        <v>1352</v>
      </c>
      <c r="I366" s="73">
        <v>1394</v>
      </c>
    </row>
    <row r="367" spans="2:9" x14ac:dyDescent="0.4">
      <c r="B367" s="71" t="s">
        <v>981</v>
      </c>
      <c r="C367" s="72" t="s">
        <v>982</v>
      </c>
      <c r="D367" s="72" t="s">
        <v>974</v>
      </c>
      <c r="E367" s="72" t="s">
        <v>975</v>
      </c>
      <c r="F367" s="72"/>
      <c r="G367" s="72" t="s">
        <v>408</v>
      </c>
      <c r="H367" s="71">
        <v>1638</v>
      </c>
      <c r="I367" s="73">
        <v>1628</v>
      </c>
    </row>
    <row r="368" spans="2:9" x14ac:dyDescent="0.4">
      <c r="B368" s="71" t="s">
        <v>993</v>
      </c>
      <c r="C368" s="72" t="s">
        <v>994</v>
      </c>
      <c r="D368" s="72" t="s">
        <v>974</v>
      </c>
      <c r="E368" s="72" t="s">
        <v>992</v>
      </c>
      <c r="F368" s="72"/>
      <c r="G368" s="72" t="s">
        <v>417</v>
      </c>
      <c r="H368" s="71">
        <v>1578</v>
      </c>
      <c r="I368" s="73">
        <v>1661</v>
      </c>
    </row>
    <row r="369" spans="2:9" x14ac:dyDescent="0.4">
      <c r="B369" s="71" t="s">
        <v>995</v>
      </c>
      <c r="C369" s="72" t="s">
        <v>996</v>
      </c>
      <c r="D369" s="72" t="s">
        <v>974</v>
      </c>
      <c r="E369" s="72" t="s">
        <v>992</v>
      </c>
      <c r="F369" s="72"/>
      <c r="G369" s="72" t="s">
        <v>417</v>
      </c>
      <c r="H369" s="71">
        <v>1597</v>
      </c>
      <c r="I369" s="73">
        <v>1590</v>
      </c>
    </row>
    <row r="370" spans="2:9" x14ac:dyDescent="0.4">
      <c r="B370" s="71" t="s">
        <v>983</v>
      </c>
      <c r="C370" s="72" t="s">
        <v>984</v>
      </c>
      <c r="D370" s="72" t="s">
        <v>974</v>
      </c>
      <c r="E370" s="72" t="s">
        <v>106</v>
      </c>
      <c r="F370" s="72"/>
      <c r="G370" s="72" t="s">
        <v>985</v>
      </c>
      <c r="H370" s="71">
        <v>1130</v>
      </c>
      <c r="I370" s="73">
        <v>1213</v>
      </c>
    </row>
    <row r="371" spans="2:9" x14ac:dyDescent="0.4">
      <c r="B371" s="71" t="s">
        <v>997</v>
      </c>
      <c r="C371" s="72" t="s">
        <v>998</v>
      </c>
      <c r="D371" s="72" t="s">
        <v>974</v>
      </c>
      <c r="E371" s="72" t="s">
        <v>116</v>
      </c>
      <c r="F371" s="72"/>
      <c r="G371" s="72" t="s">
        <v>228</v>
      </c>
      <c r="H371" s="71">
        <v>1160</v>
      </c>
      <c r="I371" s="73">
        <v>1163</v>
      </c>
    </row>
    <row r="372" spans="2:9" x14ac:dyDescent="0.4">
      <c r="B372" s="71" t="s">
        <v>999</v>
      </c>
      <c r="C372" s="72" t="s">
        <v>1000</v>
      </c>
      <c r="D372" s="72" t="s">
        <v>974</v>
      </c>
      <c r="E372" s="72" t="s">
        <v>116</v>
      </c>
      <c r="F372" s="72"/>
      <c r="G372" s="72" t="s">
        <v>228</v>
      </c>
      <c r="H372" s="71">
        <v>1440</v>
      </c>
      <c r="I372" s="73">
        <v>1458</v>
      </c>
    </row>
    <row r="373" spans="2:9" x14ac:dyDescent="0.4">
      <c r="B373" s="71" t="s">
        <v>1001</v>
      </c>
      <c r="C373" s="72" t="s">
        <v>1002</v>
      </c>
      <c r="D373" s="72" t="s">
        <v>974</v>
      </c>
      <c r="E373" s="72" t="s">
        <v>116</v>
      </c>
      <c r="F373" s="72"/>
      <c r="G373" s="72" t="s">
        <v>228</v>
      </c>
      <c r="H373" s="71">
        <v>1319</v>
      </c>
      <c r="I373" s="73">
        <v>1346</v>
      </c>
    </row>
    <row r="374" spans="2:9" x14ac:dyDescent="0.4">
      <c r="B374" s="71" t="s">
        <v>986</v>
      </c>
      <c r="C374" s="72" t="s">
        <v>987</v>
      </c>
      <c r="D374" s="72" t="s">
        <v>974</v>
      </c>
      <c r="E374" s="72" t="s">
        <v>106</v>
      </c>
      <c r="F374" s="72"/>
      <c r="G374" s="72" t="s">
        <v>985</v>
      </c>
      <c r="H374" s="71">
        <v>859</v>
      </c>
      <c r="I374" s="73">
        <v>1043</v>
      </c>
    </row>
    <row r="375" spans="2:9" x14ac:dyDescent="0.4">
      <c r="B375" s="71" t="s">
        <v>988</v>
      </c>
      <c r="C375" s="72" t="s">
        <v>989</v>
      </c>
      <c r="D375" s="72" t="s">
        <v>974</v>
      </c>
      <c r="E375" s="72" t="s">
        <v>106</v>
      </c>
      <c r="F375" s="72"/>
      <c r="G375" s="72" t="s">
        <v>985</v>
      </c>
      <c r="H375" s="71">
        <v>1296</v>
      </c>
      <c r="I375" s="73">
        <v>1290</v>
      </c>
    </row>
    <row r="376" spans="2:9" x14ac:dyDescent="0.4">
      <c r="B376" s="71" t="s">
        <v>1003</v>
      </c>
      <c r="C376" s="72" t="s">
        <v>1004</v>
      </c>
      <c r="D376" s="72" t="s">
        <v>974</v>
      </c>
      <c r="E376" s="72" t="s">
        <v>116</v>
      </c>
      <c r="F376" s="72"/>
      <c r="G376" s="72" t="s">
        <v>228</v>
      </c>
      <c r="H376" s="71">
        <v>1564</v>
      </c>
      <c r="I376" s="73">
        <v>1560</v>
      </c>
    </row>
    <row r="377" spans="2:9" x14ac:dyDescent="0.4">
      <c r="B377" s="71" t="s">
        <v>1005</v>
      </c>
      <c r="C377" s="72" t="s">
        <v>1006</v>
      </c>
      <c r="D377" s="72" t="s">
        <v>974</v>
      </c>
      <c r="E377" s="72" t="s">
        <v>116</v>
      </c>
      <c r="F377" s="72"/>
      <c r="G377" s="72" t="s">
        <v>228</v>
      </c>
      <c r="H377" s="71">
        <v>770</v>
      </c>
      <c r="I377" s="73">
        <v>768</v>
      </c>
    </row>
    <row r="378" spans="2:9" x14ac:dyDescent="0.4">
      <c r="B378" s="71" t="s">
        <v>1007</v>
      </c>
      <c r="C378" s="72" t="s">
        <v>1008</v>
      </c>
      <c r="D378" s="72" t="s">
        <v>974</v>
      </c>
      <c r="E378" s="72" t="s">
        <v>116</v>
      </c>
      <c r="F378" s="72"/>
      <c r="G378" s="72" t="s">
        <v>228</v>
      </c>
      <c r="H378" s="71">
        <v>1201</v>
      </c>
      <c r="I378" s="73">
        <v>1195</v>
      </c>
    </row>
    <row r="379" spans="2:9" x14ac:dyDescent="0.4">
      <c r="B379" s="71" t="s">
        <v>1009</v>
      </c>
      <c r="C379" s="72" t="s">
        <v>1010</v>
      </c>
      <c r="D379" s="72" t="s">
        <v>974</v>
      </c>
      <c r="E379" s="72" t="s">
        <v>116</v>
      </c>
      <c r="F379" s="72"/>
      <c r="G379" s="72" t="s">
        <v>228</v>
      </c>
      <c r="H379" s="71">
        <v>178</v>
      </c>
      <c r="I379" s="73">
        <v>179</v>
      </c>
    </row>
    <row r="380" spans="2:9" x14ac:dyDescent="0.4">
      <c r="B380" s="71" t="s">
        <v>1011</v>
      </c>
      <c r="C380" s="72" t="s">
        <v>1012</v>
      </c>
      <c r="D380" s="72" t="s">
        <v>1013</v>
      </c>
      <c r="E380" s="72"/>
      <c r="F380" s="72"/>
      <c r="G380" s="72" t="s">
        <v>647</v>
      </c>
      <c r="H380" s="71">
        <v>146</v>
      </c>
      <c r="I380" s="73">
        <v>144</v>
      </c>
    </row>
    <row r="381" spans="2:9" x14ac:dyDescent="0.4">
      <c r="B381" s="71" t="s">
        <v>1019</v>
      </c>
      <c r="C381" s="72" t="s">
        <v>1020</v>
      </c>
      <c r="D381" s="72" t="s">
        <v>543</v>
      </c>
      <c r="E381" s="72" t="s">
        <v>1021</v>
      </c>
      <c r="F381" s="72"/>
      <c r="G381" s="72" t="s">
        <v>543</v>
      </c>
      <c r="H381" s="71">
        <v>1639</v>
      </c>
      <c r="I381" s="73">
        <v>1640</v>
      </c>
    </row>
    <row r="382" spans="2:9" x14ac:dyDescent="0.4">
      <c r="B382" s="71" t="s">
        <v>1014</v>
      </c>
      <c r="C382" s="72" t="s">
        <v>1015</v>
      </c>
      <c r="D382" s="72" t="s">
        <v>543</v>
      </c>
      <c r="E382" s="72" t="s">
        <v>1016</v>
      </c>
      <c r="F382" s="72"/>
      <c r="G382" s="72" t="s">
        <v>543</v>
      </c>
      <c r="H382" s="71">
        <v>1637</v>
      </c>
      <c r="I382" s="73">
        <v>1676</v>
      </c>
    </row>
    <row r="383" spans="2:9" x14ac:dyDescent="0.4">
      <c r="B383" s="71" t="s">
        <v>1017</v>
      </c>
      <c r="C383" s="72" t="s">
        <v>1018</v>
      </c>
      <c r="D383" s="72" t="s">
        <v>543</v>
      </c>
      <c r="E383" s="72" t="s">
        <v>1016</v>
      </c>
      <c r="F383" s="72"/>
      <c r="G383" s="72" t="s">
        <v>543</v>
      </c>
      <c r="H383" s="71">
        <v>1188</v>
      </c>
      <c r="I383" s="73">
        <v>1182</v>
      </c>
    </row>
    <row r="384" spans="2:9" x14ac:dyDescent="0.4">
      <c r="B384" s="71" t="s">
        <v>1022</v>
      </c>
      <c r="C384" s="72" t="s">
        <v>1023</v>
      </c>
      <c r="D384" s="72" t="s">
        <v>543</v>
      </c>
      <c r="E384" s="72" t="s">
        <v>1024</v>
      </c>
      <c r="F384" s="72"/>
      <c r="G384" s="72" t="s">
        <v>543</v>
      </c>
      <c r="H384" s="71">
        <v>1796</v>
      </c>
      <c r="I384" s="73">
        <v>1795</v>
      </c>
    </row>
    <row r="385" spans="2:9" x14ac:dyDescent="0.4">
      <c r="B385" s="71" t="s">
        <v>1025</v>
      </c>
      <c r="C385" s="72" t="s">
        <v>1026</v>
      </c>
      <c r="D385" s="72" t="s">
        <v>543</v>
      </c>
      <c r="E385" s="72" t="s">
        <v>1024</v>
      </c>
      <c r="F385" s="72"/>
      <c r="G385" s="72" t="s">
        <v>543</v>
      </c>
      <c r="H385" s="71">
        <v>795</v>
      </c>
      <c r="I385" s="73">
        <v>791</v>
      </c>
    </row>
    <row r="386" spans="2:9" x14ac:dyDescent="0.4">
      <c r="B386" s="71" t="s">
        <v>540</v>
      </c>
      <c r="C386" s="72" t="s">
        <v>541</v>
      </c>
      <c r="D386" s="72" t="s">
        <v>542</v>
      </c>
      <c r="E386" s="72"/>
      <c r="F386" s="72" t="s">
        <v>528</v>
      </c>
      <c r="G386" s="72" t="s">
        <v>543</v>
      </c>
      <c r="H386" s="71">
        <v>525</v>
      </c>
      <c r="I386" s="73">
        <v>522</v>
      </c>
    </row>
    <row r="387" spans="2:9" x14ac:dyDescent="0.4">
      <c r="B387" s="71" t="s">
        <v>1034</v>
      </c>
      <c r="C387" s="72" t="s">
        <v>1035</v>
      </c>
      <c r="D387" s="72" t="s">
        <v>1036</v>
      </c>
      <c r="E387" s="72"/>
      <c r="F387" s="72" t="s">
        <v>1030</v>
      </c>
      <c r="G387" s="72" t="s">
        <v>94</v>
      </c>
      <c r="H387" s="71">
        <v>202</v>
      </c>
      <c r="I387" s="73">
        <v>207</v>
      </c>
    </row>
    <row r="388" spans="2:9" x14ac:dyDescent="0.4">
      <c r="B388" s="71" t="s">
        <v>1037</v>
      </c>
      <c r="C388" s="72" t="s">
        <v>1038</v>
      </c>
      <c r="D388" s="72" t="s">
        <v>1039</v>
      </c>
      <c r="E388" s="72"/>
      <c r="F388" s="72"/>
      <c r="G388" s="72" t="s">
        <v>147</v>
      </c>
      <c r="H388" s="71">
        <v>1034</v>
      </c>
      <c r="I388" s="73">
        <v>1140</v>
      </c>
    </row>
    <row r="389" spans="2:9" x14ac:dyDescent="0.4">
      <c r="B389" s="71" t="s">
        <v>1040</v>
      </c>
      <c r="C389" s="72" t="s">
        <v>1041</v>
      </c>
      <c r="D389" s="72" t="s">
        <v>375</v>
      </c>
      <c r="E389" s="72"/>
      <c r="F389" s="72"/>
      <c r="G389" s="72" t="s">
        <v>375</v>
      </c>
      <c r="H389" s="71">
        <v>1397</v>
      </c>
      <c r="I389" s="73">
        <v>1589</v>
      </c>
    </row>
  </sheetData>
  <mergeCells count="3">
    <mergeCell ref="B4:F6"/>
    <mergeCell ref="M10:P10"/>
    <mergeCell ref="B8:F8"/>
  </mergeCells>
  <phoneticPr fontId="5" type="noConversion"/>
  <conditionalFormatting sqref="M14:M91 O14:O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oddFooter>&amp;C_x000D_&amp;1#&amp;"Arial"&amp;12&amp;K003EC8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87</Value>
    </TaxCatchAll>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Cheshire East</TermName>
          <TermId xmlns="http://schemas.microsoft.com/office/infopath/2007/PartnerControls">728ea233-3186-4cf4-9026-2079a5560555</TermId>
        </TermInfo>
      </Terms>
    </d08e702f979e48d3863205ea645082c2>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3F47110D1BA3741A1317D91547FF495" ma:contentTypeVersion="5" ma:contentTypeDescription="Parent Document Content Type for all review documents" ma:contentTypeScope="" ma:versionID="bebacaf872e171625ac41d3fb8a42239">
  <xsd:schema xmlns:xsd="http://www.w3.org/2001/XMLSchema" xmlns:xs="http://www.w3.org/2001/XMLSchema" xmlns:p="http://schemas.microsoft.com/office/2006/metadata/properties" xmlns:ns1="http://schemas.microsoft.com/sharepoint/v3" xmlns:ns2="07a766d4-cf60-4260-9f49-242aaa07e1bd" xmlns:ns3="d23c6157-5623-4293-b83e-785d6ba7de2d" xmlns:ns4="9023b4f4-8aed-488b-b6d2-f7d5913478b1" targetNamespace="http://schemas.microsoft.com/office/2006/metadata/properties" ma:root="true" ma:fieldsID="8be44bc53c554dd66927b2d34ab72f65" ns1:_="" ns2:_="" ns3:_="" ns4:_="">
    <xsd:import namespace="http://schemas.microsoft.com/sharepoint/v3"/>
    <xsd:import namespace="07a766d4-cf60-4260-9f49-242aaa07e1bd"/>
    <xsd:import namespace="d23c6157-5623-4293-b83e-785d6ba7de2d"/>
    <xsd:import namespace="9023b4f4-8aed-488b-b6d2-f7d5913478b1"/>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3:SharedWithUsers" minOccurs="0"/>
                <xsd:element ref="ns3: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23b4f4-8aed-488b-b6d2-f7d5913478b1"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82402e6c-a316-4978-91ab-6b4458cddd7d"/>
    <ds:schemaRef ds:uri="07a766d4-cf60-4260-9f49-242aaa07e1bd"/>
    <ds:schemaRef ds:uri="d23c6157-5623-4293-b83e-785d6ba7de2d"/>
  </ds:schemaRefs>
</ds:datastoreItem>
</file>

<file path=customXml/itemProps2.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3.xml><?xml version="1.0" encoding="utf-8"?>
<ds:datastoreItem xmlns:ds="http://schemas.openxmlformats.org/officeDocument/2006/customXml" ds:itemID="{F66B2846-0A41-4345-BB9B-AF4D34869C15}"/>
</file>

<file path=customXml/itemProps4.xml><?xml version="1.0" encoding="utf-8"?>
<ds:datastoreItem xmlns:ds="http://schemas.openxmlformats.org/officeDocument/2006/customXml" ds:itemID="{A2294452-F899-4888-99B2-E9681DF43165}">
  <ds:schemaRefs>
    <ds:schemaRef ds:uri="Microsoft.SharePoint.Taxonomy.ContentTypeSync"/>
  </ds:schemaRefs>
</ds:datastoreItem>
</file>

<file path=customXml/itemProps5.xml><?xml version="1.0" encoding="utf-8"?>
<ds:datastoreItem xmlns:ds="http://schemas.openxmlformats.org/officeDocument/2006/customXml" ds:itemID="{5C3C05AD-68D3-4A53-9A14-AF98E06D06AD}">
  <ds:schemaRefs>
    <ds:schemaRef ds:uri="http://schemas.microsoft.com/sharepoint/events"/>
  </ds:schemaRefs>
</ds:datastoreItem>
</file>

<file path=customXml/itemProps6.xml><?xml version="1.0" encoding="utf-8"?>
<ds:datastoreItem xmlns:ds="http://schemas.openxmlformats.org/officeDocument/2006/customXml" ds:itemID="{6F7E67E9-A9B8-4CA5-8EC2-C3F655DEF017}">
  <ds:schemaRefs>
    <ds:schemaRef ds:uri="office.server.policy"/>
  </ds:schemaRefs>
</ds:datastoreItem>
</file>

<file path=customXml/itemProps7.xml><?xml version="1.0" encoding="utf-8"?>
<ds:datastoreItem xmlns:ds="http://schemas.openxmlformats.org/officeDocument/2006/customXml" ds:itemID="{4C1DE274-EFF0-4630-B066-493C6358D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BILLINGTON, Nick</cp:lastModifiedBy>
  <cp:revision/>
  <dcterms:created xsi:type="dcterms:W3CDTF">2002-01-23T12:13:56Z</dcterms:created>
  <dcterms:modified xsi:type="dcterms:W3CDTF">2023-10-27T11:22:48Z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0x010100E7BD6A8A66F7CB4BBA2B02F0531791BE0026A9A75CCCA16F4693F1FE45F71519DE0033F47110D1BA3741A1317D91547FF495</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87;#Cheshire East|728ea233-3186-4cf4-9026-2079a5560555</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MSIP_Label_ef975da0-2206-4296-8b08-8eab8a965a3b_Enabled">
    <vt:lpwstr>true</vt:lpwstr>
  </property>
  <property fmtid="{D5CDD505-2E9C-101B-9397-08002B2CF9AE}" pid="23" name="MSIP_Label_ef975da0-2206-4296-8b08-8eab8a965a3b_SetDate">
    <vt:lpwstr>2023-06-16T10:28:53Z</vt:lpwstr>
  </property>
  <property fmtid="{D5CDD505-2E9C-101B-9397-08002B2CF9AE}" pid="24" name="MSIP_Label_ef975da0-2206-4296-8b08-8eab8a965a3b_Method">
    <vt:lpwstr>Privileged</vt:lpwstr>
  </property>
  <property fmtid="{D5CDD505-2E9C-101B-9397-08002B2CF9AE}" pid="25" name="MSIP_Label_ef975da0-2206-4296-8b08-8eab8a965a3b_Name">
    <vt:lpwstr>CE-OFFICIAL</vt:lpwstr>
  </property>
  <property fmtid="{D5CDD505-2E9C-101B-9397-08002B2CF9AE}" pid="26" name="MSIP_Label_ef975da0-2206-4296-8b08-8eab8a965a3b_SiteId">
    <vt:lpwstr>cdb92d10-23cb-4ac1-a9b3-34f4faaa2851</vt:lpwstr>
  </property>
  <property fmtid="{D5CDD505-2E9C-101B-9397-08002B2CF9AE}" pid="27" name="MSIP_Label_ef975da0-2206-4296-8b08-8eab8a965a3b_ActionId">
    <vt:lpwstr>8bf30618-41d7-42ad-9f43-3ef7fd7fe244</vt:lpwstr>
  </property>
  <property fmtid="{D5CDD505-2E9C-101B-9397-08002B2CF9AE}" pid="28" name="MSIP_Label_ef975da0-2206-4296-8b08-8eab8a965a3b_ContentBits">
    <vt:lpwstr>2</vt:lpwstr>
  </property>
</Properties>
</file>