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lgbce.sharepoint.com/sites/ReviewSystem/Worcestershire/Review Documents/Review/0.5 Electoral Data/"/>
    </mc:Choice>
  </mc:AlternateContent>
  <xr:revisionPtr revIDLastSave="1" documentId="8_{FCF6EBA9-4758-40FB-B70B-FC7BF4AB3C72}" xr6:coauthVersionLast="47" xr6:coauthVersionMax="47" xr10:uidLastSave="{47A0A0FD-64E9-40A0-B9F0-51886A0A83E7}"/>
  <bookViews>
    <workbookView xWindow="15615" yWindow="-18270" windowWidth="29040" windowHeight="17640" xr2:uid="{00000000-000D-0000-FFFF-FFFF00000000}"/>
  </bookViews>
  <sheets>
    <sheet name="Electoral data" sheetId="7" r:id="rId1"/>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5" i="7" l="1"/>
  <c r="P16" i="7"/>
  <c r="P17" i="7"/>
  <c r="P18" i="7"/>
  <c r="P19" i="7"/>
  <c r="P20" i="7"/>
  <c r="P21" i="7"/>
  <c r="P22" i="7"/>
  <c r="P23" i="7"/>
  <c r="P24" i="7"/>
  <c r="P25" i="7"/>
  <c r="P26" i="7"/>
  <c r="P27" i="7"/>
  <c r="P28" i="7"/>
  <c r="P29" i="7"/>
  <c r="P30" i="7"/>
  <c r="P31" i="7"/>
  <c r="P32" i="7"/>
  <c r="P33" i="7"/>
  <c r="P34" i="7"/>
  <c r="P35" i="7"/>
  <c r="P36" i="7"/>
  <c r="P37" i="7"/>
  <c r="P38" i="7"/>
  <c r="P39" i="7"/>
  <c r="P40" i="7"/>
  <c r="P41" i="7"/>
  <c r="P42" i="7"/>
  <c r="P43" i="7"/>
  <c r="P44" i="7"/>
  <c r="P45" i="7"/>
  <c r="P46" i="7"/>
  <c r="P47" i="7"/>
  <c r="P48" i="7"/>
  <c r="P49" i="7"/>
  <c r="P50" i="7"/>
  <c r="P51" i="7"/>
  <c r="P52" i="7"/>
  <c r="P53" i="7"/>
  <c r="P54" i="7"/>
  <c r="P55" i="7"/>
  <c r="P56" i="7"/>
  <c r="P57" i="7"/>
  <c r="P58" i="7"/>
  <c r="P59" i="7"/>
  <c r="P60" i="7"/>
  <c r="P61" i="7"/>
  <c r="P62" i="7"/>
  <c r="P63" i="7"/>
  <c r="P64" i="7"/>
  <c r="P65" i="7"/>
  <c r="P66" i="7"/>
  <c r="P67" i="7"/>
  <c r="P68" i="7"/>
  <c r="P69" i="7"/>
  <c r="P70" i="7"/>
  <c r="P71" i="7"/>
  <c r="P72" i="7"/>
  <c r="P73" i="7"/>
  <c r="P74" i="7"/>
  <c r="P75" i="7"/>
  <c r="P76" i="7"/>
  <c r="P77" i="7"/>
  <c r="P78" i="7"/>
  <c r="P79" i="7"/>
  <c r="P80" i="7"/>
  <c r="P81" i="7"/>
  <c r="P82" i="7"/>
  <c r="P83" i="7"/>
  <c r="P84" i="7"/>
  <c r="P85" i="7"/>
  <c r="P86" i="7"/>
  <c r="P87" i="7"/>
  <c r="P88" i="7"/>
  <c r="P89" i="7"/>
  <c r="P90" i="7"/>
  <c r="P91" i="7"/>
  <c r="P14" i="7"/>
  <c r="N5" i="7"/>
  <c r="N15" i="7"/>
  <c r="N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44" i="7"/>
  <c r="N45" i="7"/>
  <c r="N46" i="7"/>
  <c r="N47" i="7"/>
  <c r="N48" i="7"/>
  <c r="N49" i="7"/>
  <c r="N50" i="7"/>
  <c r="N51" i="7"/>
  <c r="N52" i="7"/>
  <c r="N53" i="7"/>
  <c r="N54" i="7"/>
  <c r="N55" i="7"/>
  <c r="N56" i="7"/>
  <c r="N57" i="7"/>
  <c r="N58" i="7"/>
  <c r="N59" i="7"/>
  <c r="N60" i="7"/>
  <c r="N61" i="7"/>
  <c r="N62" i="7"/>
  <c r="N63" i="7"/>
  <c r="N64" i="7"/>
  <c r="N65" i="7"/>
  <c r="N66" i="7"/>
  <c r="N67" i="7"/>
  <c r="N68" i="7"/>
  <c r="N69" i="7"/>
  <c r="N70" i="7"/>
  <c r="N71" i="7"/>
  <c r="N72" i="7"/>
  <c r="N73" i="7"/>
  <c r="N74" i="7"/>
  <c r="N75" i="7"/>
  <c r="N76" i="7"/>
  <c r="N77" i="7"/>
  <c r="N78" i="7"/>
  <c r="N79" i="7"/>
  <c r="N80" i="7"/>
  <c r="N81" i="7"/>
  <c r="N82" i="7"/>
  <c r="N83" i="7"/>
  <c r="N84" i="7"/>
  <c r="N85" i="7"/>
  <c r="N86" i="7"/>
  <c r="N87" i="7"/>
  <c r="N88" i="7"/>
  <c r="N89" i="7"/>
  <c r="N90" i="7"/>
  <c r="N91" i="7"/>
  <c r="N14" i="7"/>
  <c r="M5" i="7"/>
  <c r="O66" i="7"/>
  <c r="Q66" i="7"/>
  <c r="O67" i="7"/>
  <c r="Q67" i="7"/>
  <c r="O68" i="7"/>
  <c r="Q68" i="7"/>
  <c r="O69" i="7"/>
  <c r="Q69" i="7"/>
  <c r="O70" i="7"/>
  <c r="Q70" i="7"/>
  <c r="O71" i="7"/>
  <c r="Q71" i="7"/>
  <c r="O72" i="7"/>
  <c r="Q72" i="7"/>
  <c r="O73" i="7"/>
  <c r="Q73" i="7"/>
  <c r="O74" i="7"/>
  <c r="Q74" i="7"/>
  <c r="O75" i="7"/>
  <c r="Q75" i="7"/>
  <c r="O76" i="7"/>
  <c r="Q76" i="7"/>
  <c r="O77" i="7"/>
  <c r="Q77" i="7"/>
  <c r="O78" i="7"/>
  <c r="Q78" i="7"/>
  <c r="O79" i="7"/>
  <c r="Q79" i="7"/>
  <c r="O80" i="7"/>
  <c r="Q80" i="7"/>
  <c r="O81" i="7"/>
  <c r="Q81" i="7"/>
  <c r="O82" i="7"/>
  <c r="Q82" i="7"/>
  <c r="O83" i="7"/>
  <c r="Q83" i="7"/>
  <c r="O84" i="7"/>
  <c r="Q84" i="7"/>
  <c r="O85" i="7"/>
  <c r="Q85" i="7"/>
  <c r="O86" i="7"/>
  <c r="Q86" i="7"/>
  <c r="O87" i="7"/>
  <c r="Q87" i="7"/>
  <c r="O88" i="7"/>
  <c r="Q88" i="7"/>
  <c r="O89" i="7"/>
  <c r="Q89" i="7"/>
  <c r="O90" i="7"/>
  <c r="Q90" i="7"/>
  <c r="O91" i="7"/>
  <c r="Q91" i="7"/>
  <c r="N6" i="7"/>
  <c r="Q16" i="7"/>
  <c r="Q31" i="7"/>
  <c r="Q37" i="7"/>
  <c r="Q53" i="7"/>
  <c r="Q43" i="7"/>
  <c r="Q59" i="7"/>
  <c r="Q55" i="7"/>
  <c r="Q49" i="7"/>
  <c r="Q65" i="7"/>
  <c r="Q33" i="7"/>
  <c r="Q45" i="7"/>
  <c r="Q61" i="7"/>
  <c r="Q24" i="7"/>
  <c r="Q63" i="7"/>
  <c r="Q51" i="7"/>
  <c r="Q25" i="7"/>
  <c r="Q47" i="7"/>
  <c r="Q39" i="7"/>
  <c r="Q41" i="7"/>
  <c r="Q57" i="7"/>
  <c r="Q23" i="7"/>
  <c r="Q58" i="7"/>
  <c r="Q42" i="7"/>
  <c r="Q52" i="7"/>
  <c r="Q36" i="7"/>
  <c r="Q62" i="7"/>
  <c r="Q46" i="7"/>
  <c r="Q35" i="7"/>
  <c r="Q56" i="7"/>
  <c r="Q40" i="7"/>
  <c r="Q34" i="7"/>
  <c r="Q60" i="7"/>
  <c r="Q44" i="7"/>
  <c r="Q54" i="7"/>
  <c r="Q38" i="7"/>
  <c r="Q32" i="7"/>
  <c r="Q50" i="7"/>
  <c r="Q64" i="7"/>
  <c r="Q48" i="7"/>
  <c r="O61" i="7"/>
  <c r="O45" i="7"/>
  <c r="O37" i="7"/>
  <c r="O31" i="7"/>
  <c r="O54" i="7"/>
  <c r="O51" i="7"/>
  <c r="O57" i="7"/>
  <c r="O29" i="7"/>
  <c r="O63" i="7"/>
  <c r="O50" i="7"/>
  <c r="O47" i="7"/>
  <c r="O33" i="7"/>
  <c r="O53" i="7"/>
  <c r="O62" i="7"/>
  <c r="O59" i="7"/>
  <c r="O46" i="7"/>
  <c r="O35" i="7"/>
  <c r="O32" i="7"/>
  <c r="O52" i="7"/>
  <c r="O43" i="7"/>
  <c r="O25" i="7"/>
  <c r="O58" i="7"/>
  <c r="O55" i="7"/>
  <c r="O17" i="7"/>
  <c r="M6" i="7"/>
  <c r="O48" i="7"/>
  <c r="Q27" i="7"/>
  <c r="Q28" i="7"/>
  <c r="Q26" i="7"/>
  <c r="O27" i="7"/>
  <c r="Q19" i="7"/>
  <c r="Q21" i="7"/>
  <c r="Q22" i="7"/>
  <c r="Q20" i="7"/>
  <c r="Q18" i="7"/>
  <c r="Q15" i="7"/>
  <c r="Q30" i="7"/>
  <c r="Q29" i="7"/>
  <c r="Q17" i="7"/>
  <c r="Q14" i="7"/>
  <c r="O49" i="7"/>
  <c r="O41" i="7"/>
  <c r="O39" i="7"/>
  <c r="O24" i="7"/>
  <c r="O34" i="7"/>
  <c r="O23" i="7"/>
  <c r="O21" i="7"/>
  <c r="O40" i="7"/>
  <c r="O15" i="7"/>
  <c r="O22" i="7"/>
  <c r="O18" i="7"/>
  <c r="O38" i="7"/>
  <c r="O20" i="7"/>
  <c r="O30" i="7"/>
  <c r="O19" i="7"/>
  <c r="O16" i="7"/>
  <c r="O36" i="7"/>
  <c r="O44" i="7"/>
  <c r="O14" i="7"/>
  <c r="O42" i="7"/>
  <c r="O26" i="7"/>
  <c r="O28" i="7"/>
  <c r="O65" i="7"/>
  <c r="O56" i="7"/>
  <c r="O60" i="7"/>
  <c r="O64" i="7"/>
</calcChain>
</file>

<file path=xl/sharedStrings.xml><?xml version="1.0" encoding="utf-8"?>
<sst xmlns="http://schemas.openxmlformats.org/spreadsheetml/2006/main" count="1489" uniqueCount="858">
  <si>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</si>
  <si>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</si>
  <si>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</si>
  <si>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</si>
  <si>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</si>
  <si>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</si>
  <si>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</si>
  <si>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</si>
  <si>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</si>
  <si>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</si>
  <si>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</si>
  <si>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</si>
  <si>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</si>
  <si>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</si>
  <si>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Which division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</si>
  <si>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</si>
  <si>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</si>
  <si>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</si>
  <si>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</si>
  <si>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</si>
  <si>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</si>
  <si>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</si>
  <si>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</si>
  <si>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</si>
  <si>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</si>
  <si>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</si>
  <si>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Existing division</t>
  </si>
  <si>
    <t>Electorate 2022</t>
  </si>
  <si>
    <t>Electorate 2029</t>
  </si>
  <si>
    <t>Name of division</t>
  </si>
  <si>
    <t>Number of cllrs per division</t>
  </si>
  <si>
    <t>Variance 2022</t>
  </si>
  <si>
    <t>Variance 2029</t>
  </si>
  <si>
    <t>EX1</t>
  </si>
  <si>
    <t>Example 1</t>
  </si>
  <si>
    <t>Little Example</t>
  </si>
  <si>
    <t>Little and Even Littler</t>
  </si>
  <si>
    <t>Example</t>
  </si>
  <si>
    <t>EX2</t>
  </si>
  <si>
    <t>Example 2</t>
  </si>
  <si>
    <t>Even Littler Example</t>
  </si>
  <si>
    <t>EX3</t>
  </si>
  <si>
    <t>Example 3</t>
  </si>
  <si>
    <t>Medium Example</t>
  </si>
  <si>
    <t>EX4</t>
  </si>
  <si>
    <t>Example 4</t>
  </si>
  <si>
    <t>Big Example</t>
  </si>
  <si>
    <t>Big Example East</t>
  </si>
  <si>
    <t>EX5</t>
  </si>
  <si>
    <t>Example 5</t>
  </si>
  <si>
    <t>Big Example West</t>
  </si>
  <si>
    <t>ALA</t>
  </si>
  <si>
    <t>ALB</t>
  </si>
  <si>
    <t>ALC</t>
  </si>
  <si>
    <t>ALV</t>
  </si>
  <si>
    <t>ASA</t>
  </si>
  <si>
    <t>ASB</t>
  </si>
  <si>
    <t>AVA</t>
  </si>
  <si>
    <t>AVB</t>
  </si>
  <si>
    <t>BHA</t>
  </si>
  <si>
    <t>BHB</t>
  </si>
  <si>
    <t>BRA</t>
  </si>
  <si>
    <t>BRB</t>
  </si>
  <si>
    <t>BRC</t>
  </si>
  <si>
    <t>BRD</t>
  </si>
  <si>
    <t>BRE</t>
  </si>
  <si>
    <t>BRF</t>
  </si>
  <si>
    <t>BRG</t>
  </si>
  <si>
    <t>BVA</t>
  </si>
  <si>
    <t>BVB</t>
  </si>
  <si>
    <t>CAN</t>
  </si>
  <si>
    <t>CAS</t>
  </si>
  <si>
    <t>CFA</t>
  </si>
  <si>
    <t>CFB</t>
  </si>
  <si>
    <t>COA</t>
  </si>
  <si>
    <t>COB</t>
  </si>
  <si>
    <t>DRA</t>
  </si>
  <si>
    <t>HAA</t>
  </si>
  <si>
    <t>HGB</t>
  </si>
  <si>
    <t>HGC</t>
  </si>
  <si>
    <t>HTA</t>
  </si>
  <si>
    <t>HWA</t>
  </si>
  <si>
    <t>LHA</t>
  </si>
  <si>
    <t>LHB</t>
  </si>
  <si>
    <t>LHC</t>
  </si>
  <si>
    <t>LWA</t>
  </si>
  <si>
    <t>LWB</t>
  </si>
  <si>
    <t>LWC</t>
  </si>
  <si>
    <t>MAA</t>
  </si>
  <si>
    <t>MAB</t>
  </si>
  <si>
    <t>MAC</t>
  </si>
  <si>
    <t>MAD</t>
  </si>
  <si>
    <t>NTA</t>
  </si>
  <si>
    <t>NTB</t>
  </si>
  <si>
    <t>NTC</t>
  </si>
  <si>
    <t>NTD</t>
  </si>
  <si>
    <t>PFA</t>
  </si>
  <si>
    <t>PFB</t>
  </si>
  <si>
    <t>PFC</t>
  </si>
  <si>
    <t>RHA</t>
  </si>
  <si>
    <t>RHB</t>
  </si>
  <si>
    <t>RHC</t>
  </si>
  <si>
    <t>RNA</t>
  </si>
  <si>
    <t>RSA</t>
  </si>
  <si>
    <t>SAA</t>
  </si>
  <si>
    <t>SAB</t>
  </si>
  <si>
    <t>SAC</t>
  </si>
  <si>
    <t>SAD</t>
  </si>
  <si>
    <t>SMA</t>
  </si>
  <si>
    <t>SMB</t>
  </si>
  <si>
    <t>SSA</t>
  </si>
  <si>
    <t>SSB</t>
  </si>
  <si>
    <t>TAA</t>
  </si>
  <si>
    <t>TAB</t>
  </si>
  <si>
    <t>TAC</t>
  </si>
  <si>
    <t>TAD</t>
  </si>
  <si>
    <t>TAE</t>
  </si>
  <si>
    <t>WTA</t>
  </si>
  <si>
    <t>WTB</t>
  </si>
  <si>
    <t>WTC</t>
  </si>
  <si>
    <t>WWA</t>
  </si>
  <si>
    <t>WWB</t>
  </si>
  <si>
    <t>WWC</t>
  </si>
  <si>
    <t>AFL1</t>
  </si>
  <si>
    <t>AFL2</t>
  </si>
  <si>
    <t>AFL3</t>
  </si>
  <si>
    <t>AFL4</t>
  </si>
  <si>
    <t>AFL5</t>
  </si>
  <si>
    <t>AFL6</t>
  </si>
  <si>
    <t>AFL7</t>
  </si>
  <si>
    <t>AFL8</t>
  </si>
  <si>
    <t>BLW1</t>
  </si>
  <si>
    <t>BLW2</t>
  </si>
  <si>
    <t>BLW3</t>
  </si>
  <si>
    <t>BRH1</t>
  </si>
  <si>
    <t>BRH2</t>
  </si>
  <si>
    <t>BRH3</t>
  </si>
  <si>
    <t>BRH4</t>
  </si>
  <si>
    <t>HLW1</t>
  </si>
  <si>
    <t>HLW2</t>
  </si>
  <si>
    <t>KMP1</t>
  </si>
  <si>
    <t>KMP2</t>
  </si>
  <si>
    <t>KMP3</t>
  </si>
  <si>
    <t>LGD1</t>
  </si>
  <si>
    <t>LGD2</t>
  </si>
  <si>
    <t>LGD3</t>
  </si>
  <si>
    <t>LGD4</t>
  </si>
  <si>
    <t>LGD5</t>
  </si>
  <si>
    <t>LGD6</t>
  </si>
  <si>
    <t>LGD7</t>
  </si>
  <si>
    <t>LNR1</t>
  </si>
  <si>
    <t>LNR2</t>
  </si>
  <si>
    <t>LNR3</t>
  </si>
  <si>
    <t>LNR4</t>
  </si>
  <si>
    <t>LNR5</t>
  </si>
  <si>
    <t>MCH1</t>
  </si>
  <si>
    <t>MCH2</t>
  </si>
  <si>
    <t>MCH3</t>
  </si>
  <si>
    <t>MDP1</t>
  </si>
  <si>
    <t>MDP2</t>
  </si>
  <si>
    <t>MDP3</t>
  </si>
  <si>
    <t>MLK1</t>
  </si>
  <si>
    <t>MLK2</t>
  </si>
  <si>
    <t>MLK3</t>
  </si>
  <si>
    <t>MPK1</t>
  </si>
  <si>
    <t>MPK2</t>
  </si>
  <si>
    <t>MPK3</t>
  </si>
  <si>
    <t>MPR1</t>
  </si>
  <si>
    <t>MPR2</t>
  </si>
  <si>
    <t>MPR3</t>
  </si>
  <si>
    <t>MRT1</t>
  </si>
  <si>
    <t>MRT2</t>
  </si>
  <si>
    <t>MRT3</t>
  </si>
  <si>
    <t>MTL1</t>
  </si>
  <si>
    <t>MTL2</t>
  </si>
  <si>
    <t>MTL3</t>
  </si>
  <si>
    <t>MWL1</t>
  </si>
  <si>
    <t>MWL2</t>
  </si>
  <si>
    <t>MWL3</t>
  </si>
  <si>
    <t>MWS1</t>
  </si>
  <si>
    <t>MWS2</t>
  </si>
  <si>
    <t>PWK1</t>
  </si>
  <si>
    <t>PWK2</t>
  </si>
  <si>
    <t>PWK3</t>
  </si>
  <si>
    <t>PWK4</t>
  </si>
  <si>
    <t>PWK5</t>
  </si>
  <si>
    <t>RPL1</t>
  </si>
  <si>
    <t>RPL2</t>
  </si>
  <si>
    <t>RPL3</t>
  </si>
  <si>
    <t>RPL4</t>
  </si>
  <si>
    <t>TBY1</t>
  </si>
  <si>
    <t>TBY2</t>
  </si>
  <si>
    <t>TBY3</t>
  </si>
  <si>
    <t>TBY4</t>
  </si>
  <si>
    <t>TBY5</t>
  </si>
  <si>
    <t>TBY6</t>
  </si>
  <si>
    <t>TMV1</t>
  </si>
  <si>
    <t>TMV2</t>
  </si>
  <si>
    <t>TMV3</t>
  </si>
  <si>
    <t>TMV4</t>
  </si>
  <si>
    <t>TMV5</t>
  </si>
  <si>
    <t>TMV6</t>
  </si>
  <si>
    <t>TMV7</t>
  </si>
  <si>
    <t>TMV8</t>
  </si>
  <si>
    <t>UPH1</t>
  </si>
  <si>
    <t>UPH2</t>
  </si>
  <si>
    <t>UPH3</t>
  </si>
  <si>
    <t>UPH4</t>
  </si>
  <si>
    <t>WDY1</t>
  </si>
  <si>
    <t>WDY2</t>
  </si>
  <si>
    <t>WDY3</t>
  </si>
  <si>
    <t>WDY4</t>
  </si>
  <si>
    <t>WDY5</t>
  </si>
  <si>
    <t>ABA</t>
  </si>
  <si>
    <t>ABB</t>
  </si>
  <si>
    <t>ABC</t>
  </si>
  <si>
    <t>AFA</t>
  </si>
  <si>
    <t>AFB</t>
  </si>
  <si>
    <t>AFC</t>
  </si>
  <si>
    <t>BYA</t>
  </si>
  <si>
    <t>BYB</t>
  </si>
  <si>
    <t>BYC</t>
  </si>
  <si>
    <t>BYD</t>
  </si>
  <si>
    <t>CCA</t>
  </si>
  <si>
    <t>CCB</t>
  </si>
  <si>
    <t>CCC</t>
  </si>
  <si>
    <t>CEA</t>
  </si>
  <si>
    <t>CEB</t>
  </si>
  <si>
    <t>CEC</t>
  </si>
  <si>
    <t>CHA</t>
  </si>
  <si>
    <t>CHB</t>
  </si>
  <si>
    <t>CHC</t>
  </si>
  <si>
    <t>CHD</t>
  </si>
  <si>
    <t>GRA</t>
  </si>
  <si>
    <t>GRB</t>
  </si>
  <si>
    <t>HOA</t>
  </si>
  <si>
    <t>HOB</t>
  </si>
  <si>
    <t>HOC</t>
  </si>
  <si>
    <t>HOD</t>
  </si>
  <si>
    <t>LPA</t>
  </si>
  <si>
    <t>LPB</t>
  </si>
  <si>
    <t>LPC</t>
  </si>
  <si>
    <t>MBA</t>
  </si>
  <si>
    <t>MBB</t>
  </si>
  <si>
    <t>WEA</t>
  </si>
  <si>
    <t>WIA</t>
  </si>
  <si>
    <t>WIB</t>
  </si>
  <si>
    <t>WIC</t>
  </si>
  <si>
    <t>A1</t>
  </si>
  <si>
    <t>A2</t>
  </si>
  <si>
    <t>A3</t>
  </si>
  <si>
    <t>A4</t>
  </si>
  <si>
    <t>B1</t>
  </si>
  <si>
    <t>B2</t>
  </si>
  <si>
    <t>B3</t>
  </si>
  <si>
    <t>B4</t>
  </si>
  <si>
    <t>C1</t>
  </si>
  <si>
    <t>C2</t>
  </si>
  <si>
    <t>C3</t>
  </si>
  <si>
    <t>C4</t>
  </si>
  <si>
    <t>C5</t>
  </si>
  <si>
    <t>C6A</t>
  </si>
  <si>
    <t>C6B</t>
  </si>
  <si>
    <t>D1</t>
  </si>
  <si>
    <t>D2</t>
  </si>
  <si>
    <t>D3</t>
  </si>
  <si>
    <t>D4A</t>
  </si>
  <si>
    <t>D4B</t>
  </si>
  <si>
    <t>D5</t>
  </si>
  <si>
    <t>E1</t>
  </si>
  <si>
    <t>E2</t>
  </si>
  <si>
    <t>E3</t>
  </si>
  <si>
    <t>E4</t>
  </si>
  <si>
    <t>E5</t>
  </si>
  <si>
    <t>E6</t>
  </si>
  <si>
    <t>F1</t>
  </si>
  <si>
    <t>F2</t>
  </si>
  <si>
    <t>F3</t>
  </si>
  <si>
    <t>F4</t>
  </si>
  <si>
    <t>G1</t>
  </si>
  <si>
    <t>G2</t>
  </si>
  <si>
    <t>G3</t>
  </si>
  <si>
    <t>G4</t>
  </si>
  <si>
    <t>G5</t>
  </si>
  <si>
    <t>H1</t>
  </si>
  <si>
    <t>H2</t>
  </si>
  <si>
    <t>H3A</t>
  </si>
  <si>
    <t>H3B</t>
  </si>
  <si>
    <t>H4</t>
  </si>
  <si>
    <t>H5</t>
  </si>
  <si>
    <t>J1</t>
  </si>
  <si>
    <t>J2</t>
  </si>
  <si>
    <t>J3A</t>
  </si>
  <si>
    <t>J3B</t>
  </si>
  <si>
    <t>J4</t>
  </si>
  <si>
    <t>K1</t>
  </si>
  <si>
    <t>K2</t>
  </si>
  <si>
    <t>K3</t>
  </si>
  <si>
    <t>K4A</t>
  </si>
  <si>
    <t>K4B</t>
  </si>
  <si>
    <t>K5</t>
  </si>
  <si>
    <t>L1</t>
  </si>
  <si>
    <t>L2</t>
  </si>
  <si>
    <t>L3</t>
  </si>
  <si>
    <t>M1</t>
  </si>
  <si>
    <t>M2</t>
  </si>
  <si>
    <t>M3</t>
  </si>
  <si>
    <t>N1</t>
  </si>
  <si>
    <t>N2</t>
  </si>
  <si>
    <t>P1</t>
  </si>
  <si>
    <t>Q1</t>
  </si>
  <si>
    <t>Q2</t>
  </si>
  <si>
    <t xml:space="preserve">AA </t>
  </si>
  <si>
    <t xml:space="preserve">ABA </t>
  </si>
  <si>
    <t xml:space="preserve">ABB </t>
  </si>
  <si>
    <t xml:space="preserve">ABC </t>
  </si>
  <si>
    <t xml:space="preserve">ABD </t>
  </si>
  <si>
    <t xml:space="preserve">ACA </t>
  </si>
  <si>
    <t xml:space="preserve">ACB </t>
  </si>
  <si>
    <t xml:space="preserve">AE </t>
  </si>
  <si>
    <t xml:space="preserve">AF </t>
  </si>
  <si>
    <t xml:space="preserve">AH </t>
  </si>
  <si>
    <t xml:space="preserve">AHA </t>
  </si>
  <si>
    <t xml:space="preserve">AI </t>
  </si>
  <si>
    <t xml:space="preserve">AJ </t>
  </si>
  <si>
    <t xml:space="preserve">AK </t>
  </si>
  <si>
    <t xml:space="preserve">AL </t>
  </si>
  <si>
    <t xml:space="preserve">AP </t>
  </si>
  <si>
    <t xml:space="preserve">AQ </t>
  </si>
  <si>
    <t xml:space="preserve">ARA </t>
  </si>
  <si>
    <t xml:space="preserve">ARB </t>
  </si>
  <si>
    <t xml:space="preserve">AS </t>
  </si>
  <si>
    <t xml:space="preserve">AT </t>
  </si>
  <si>
    <t xml:space="preserve">AU </t>
  </si>
  <si>
    <t xml:space="preserve">AV </t>
  </si>
  <si>
    <t xml:space="preserve">AX </t>
  </si>
  <si>
    <t>AZA</t>
  </si>
  <si>
    <t>AZB</t>
  </si>
  <si>
    <t>AZC</t>
  </si>
  <si>
    <t xml:space="preserve">BA </t>
  </si>
  <si>
    <t xml:space="preserve">BB </t>
  </si>
  <si>
    <t xml:space="preserve">BC </t>
  </si>
  <si>
    <t xml:space="preserve">BD </t>
  </si>
  <si>
    <t xml:space="preserve">BE </t>
  </si>
  <si>
    <t xml:space="preserve">BEA </t>
  </si>
  <si>
    <t xml:space="preserve">BFA </t>
  </si>
  <si>
    <t xml:space="preserve">BFB </t>
  </si>
  <si>
    <t xml:space="preserve">BFC </t>
  </si>
  <si>
    <t xml:space="preserve">BFD </t>
  </si>
  <si>
    <t xml:space="preserve">BG </t>
  </si>
  <si>
    <t xml:space="preserve">BH </t>
  </si>
  <si>
    <t xml:space="preserve">BI </t>
  </si>
  <si>
    <t xml:space="preserve">BM </t>
  </si>
  <si>
    <t xml:space="preserve">BN </t>
  </si>
  <si>
    <t xml:space="preserve">BO </t>
  </si>
  <si>
    <t xml:space="preserve">BQ </t>
  </si>
  <si>
    <t xml:space="preserve">BR </t>
  </si>
  <si>
    <t xml:space="preserve">CP </t>
  </si>
  <si>
    <t xml:space="preserve">CQ </t>
  </si>
  <si>
    <t xml:space="preserve">CRA </t>
  </si>
  <si>
    <t xml:space="preserve">CRB </t>
  </si>
  <si>
    <t xml:space="preserve">CS </t>
  </si>
  <si>
    <t xml:space="preserve">CU </t>
  </si>
  <si>
    <t xml:space="preserve">CVA </t>
  </si>
  <si>
    <t xml:space="preserve">CZA </t>
  </si>
  <si>
    <t xml:space="preserve">CZB </t>
  </si>
  <si>
    <t xml:space="preserve">CZC </t>
  </si>
  <si>
    <t xml:space="preserve">DB </t>
  </si>
  <si>
    <t xml:space="preserve">DBA </t>
  </si>
  <si>
    <t xml:space="preserve">DBB </t>
  </si>
  <si>
    <t xml:space="preserve">DBD </t>
  </si>
  <si>
    <t xml:space="preserve">DBE </t>
  </si>
  <si>
    <t xml:space="preserve">DBEA </t>
  </si>
  <si>
    <t xml:space="preserve">DBF </t>
  </si>
  <si>
    <t xml:space="preserve">DBG </t>
  </si>
  <si>
    <t xml:space="preserve">DBH </t>
  </si>
  <si>
    <t xml:space="preserve">DBJ </t>
  </si>
  <si>
    <t xml:space="preserve">DBK </t>
  </si>
  <si>
    <t xml:space="preserve">DBL </t>
  </si>
  <si>
    <t xml:space="preserve">DBM </t>
  </si>
  <si>
    <t xml:space="preserve">DBN </t>
  </si>
  <si>
    <t xml:space="preserve">DG </t>
  </si>
  <si>
    <t xml:space="preserve">DH </t>
  </si>
  <si>
    <t xml:space="preserve">NA </t>
  </si>
  <si>
    <t xml:space="preserve">NBA </t>
  </si>
  <si>
    <t xml:space="preserve">NBB </t>
  </si>
  <si>
    <t xml:space="preserve">NC </t>
  </si>
  <si>
    <t xml:space="preserve">ND </t>
  </si>
  <si>
    <t xml:space="preserve">NEA </t>
  </si>
  <si>
    <t xml:space="preserve">NEB </t>
  </si>
  <si>
    <t>NF</t>
  </si>
  <si>
    <t>NGA</t>
  </si>
  <si>
    <t>NGB</t>
  </si>
  <si>
    <t xml:space="preserve">NH </t>
  </si>
  <si>
    <t xml:space="preserve">NIA </t>
  </si>
  <si>
    <t xml:space="preserve">NJA </t>
  </si>
  <si>
    <t xml:space="preserve">NJB </t>
  </si>
  <si>
    <t xml:space="preserve">NK </t>
  </si>
  <si>
    <t xml:space="preserve">NL </t>
  </si>
  <si>
    <t xml:space="preserve">NM </t>
  </si>
  <si>
    <t xml:space="preserve">NN </t>
  </si>
  <si>
    <t xml:space="preserve">NO </t>
  </si>
  <si>
    <t xml:space="preserve">NPA </t>
  </si>
  <si>
    <t xml:space="preserve">NPB </t>
  </si>
  <si>
    <t xml:space="preserve">NPC </t>
  </si>
  <si>
    <t xml:space="preserve">NQ </t>
  </si>
  <si>
    <t xml:space="preserve">NR </t>
  </si>
  <si>
    <t xml:space="preserve">NSA </t>
  </si>
  <si>
    <t xml:space="preserve">NSB </t>
  </si>
  <si>
    <t xml:space="preserve">NSC </t>
  </si>
  <si>
    <t xml:space="preserve">NT </t>
  </si>
  <si>
    <t xml:space="preserve">NU </t>
  </si>
  <si>
    <t xml:space="preserve">NV </t>
  </si>
  <si>
    <t xml:space="preserve">RA </t>
  </si>
  <si>
    <t xml:space="preserve">RDA </t>
  </si>
  <si>
    <t xml:space="preserve">RDB </t>
  </si>
  <si>
    <t xml:space="preserve">RE </t>
  </si>
  <si>
    <t>RFB</t>
  </si>
  <si>
    <t>RFC</t>
  </si>
  <si>
    <t xml:space="preserve">RG </t>
  </si>
  <si>
    <t xml:space="preserve">RJ </t>
  </si>
  <si>
    <t xml:space="preserve">RKA </t>
  </si>
  <si>
    <t xml:space="preserve">RKB </t>
  </si>
  <si>
    <t xml:space="preserve">RLA </t>
  </si>
  <si>
    <t xml:space="preserve">RLB </t>
  </si>
  <si>
    <t xml:space="preserve">RM </t>
  </si>
  <si>
    <t xml:space="preserve">RN </t>
  </si>
  <si>
    <t xml:space="preserve">ROA </t>
  </si>
  <si>
    <t xml:space="preserve">ROB </t>
  </si>
  <si>
    <t xml:space="preserve">RQ </t>
  </si>
  <si>
    <t xml:space="preserve">RR </t>
  </si>
  <si>
    <t xml:space="preserve">RSA </t>
  </si>
  <si>
    <t xml:space="preserve">RSB </t>
  </si>
  <si>
    <t xml:space="preserve">RTA </t>
  </si>
  <si>
    <t xml:space="preserve">RTB </t>
  </si>
  <si>
    <t>RU</t>
  </si>
  <si>
    <t>BR-BE</t>
  </si>
  <si>
    <t>BR-BR</t>
  </si>
  <si>
    <t>BR-BW</t>
  </si>
  <si>
    <t>BR-RO</t>
  </si>
  <si>
    <t>BR-UAP</t>
  </si>
  <si>
    <t>WA-UAS</t>
  </si>
  <si>
    <t>WA-UAV</t>
  </si>
  <si>
    <t>AS-3</t>
  </si>
  <si>
    <t>WFR-BD</t>
  </si>
  <si>
    <t>WFR-BM</t>
  </si>
  <si>
    <t>WFR-CC</t>
  </si>
  <si>
    <t>WFR-CH</t>
  </si>
  <si>
    <t>WFR-RH</t>
  </si>
  <si>
    <t>WFR-ST</t>
  </si>
  <si>
    <t>WA-BW</t>
  </si>
  <si>
    <t>WA-KF1</t>
  </si>
  <si>
    <t>WA-KF2</t>
  </si>
  <si>
    <t>WFR-CO</t>
  </si>
  <si>
    <t>WFR-WO</t>
  </si>
  <si>
    <t>FHN-1</t>
  </si>
  <si>
    <t>FHN-2</t>
  </si>
  <si>
    <t>FHN-3</t>
  </si>
  <si>
    <t>AS-2</t>
  </si>
  <si>
    <t>OFC-1</t>
  </si>
  <si>
    <t>OFC-3</t>
  </si>
  <si>
    <t>BR-2</t>
  </si>
  <si>
    <t>BR-3</t>
  </si>
  <si>
    <t>OFC-2</t>
  </si>
  <si>
    <t>OFC-4</t>
  </si>
  <si>
    <t>BHS-1</t>
  </si>
  <si>
    <t>BHS-2</t>
  </si>
  <si>
    <t>BHS-5</t>
  </si>
  <si>
    <t>FPH-2</t>
  </si>
  <si>
    <t>AS-1</t>
  </si>
  <si>
    <t>BHS-3</t>
  </si>
  <si>
    <t>BHS-4</t>
  </si>
  <si>
    <t>BR-1</t>
  </si>
  <si>
    <t>FPH-1</t>
  </si>
  <si>
    <t>FPH-3</t>
  </si>
  <si>
    <t>FPH-4</t>
  </si>
  <si>
    <t>AKR-AKE</t>
  </si>
  <si>
    <t>AKR-AKW</t>
  </si>
  <si>
    <t>AKR-SC</t>
  </si>
  <si>
    <t>LI-SL</t>
  </si>
  <si>
    <t>MI-SN1</t>
  </si>
  <si>
    <t>MI-SN2</t>
  </si>
  <si>
    <t>MI-SSW</t>
  </si>
  <si>
    <t>Alvechurch</t>
  </si>
  <si>
    <t xml:space="preserve">Rowney Green &amp; Bordesley </t>
  </si>
  <si>
    <t>Beoley</t>
  </si>
  <si>
    <t>Alvechurch Village</t>
  </si>
  <si>
    <t>Stoke</t>
  </si>
  <si>
    <t xml:space="preserve">Stoke Prior </t>
  </si>
  <si>
    <t>Hopwood</t>
  </si>
  <si>
    <t>Brant Green</t>
  </si>
  <si>
    <t>Bellbroughton &amp; Fairfield</t>
  </si>
  <si>
    <t>Bellbroughton</t>
  </si>
  <si>
    <t>Fairfield</t>
  </si>
  <si>
    <t xml:space="preserve">Bournheath </t>
  </si>
  <si>
    <t>Clent</t>
  </si>
  <si>
    <t>Frankley</t>
  </si>
  <si>
    <t>Hunnington</t>
  </si>
  <si>
    <t>Romsley</t>
  </si>
  <si>
    <t>Catshill &amp; North Marlbrook</t>
  </si>
  <si>
    <t xml:space="preserve">Woodrow </t>
  </si>
  <si>
    <t>Barley Meadow</t>
  </si>
  <si>
    <t xml:space="preserve">Cofton Hackett </t>
  </si>
  <si>
    <t xml:space="preserve">Lickey &amp; Blackwell </t>
  </si>
  <si>
    <t>Lickey</t>
  </si>
  <si>
    <t>Wythall</t>
  </si>
  <si>
    <t>Drakes Cross</t>
  </si>
  <si>
    <t>Hagley</t>
  </si>
  <si>
    <t>Hagley East</t>
  </si>
  <si>
    <t>Hagley West</t>
  </si>
  <si>
    <t>Hagley South</t>
  </si>
  <si>
    <t>Hollywood</t>
  </si>
  <si>
    <t xml:space="preserve">Lickey Monument </t>
  </si>
  <si>
    <t xml:space="preserve">Linthurst </t>
  </si>
  <si>
    <t xml:space="preserve">Shepley </t>
  </si>
  <si>
    <t>Lower Marlbrook</t>
  </si>
  <si>
    <t xml:space="preserve">Lickey Grange </t>
  </si>
  <si>
    <t xml:space="preserve">Dodford with Grafton </t>
  </si>
  <si>
    <t>Stoke Heath</t>
  </si>
  <si>
    <t xml:space="preserve">Bentley Pauncefoot </t>
  </si>
  <si>
    <t>Finstall</t>
  </si>
  <si>
    <t xml:space="preserve">Tutnall &amp; Cobley </t>
  </si>
  <si>
    <t>Grimes Hill</t>
  </si>
  <si>
    <t>Truemans Heath</t>
  </si>
  <si>
    <t xml:space="preserve">Headley Heath </t>
  </si>
  <si>
    <t xml:space="preserve">Wythall Heath </t>
  </si>
  <si>
    <t xml:space="preserve">Alfrick  </t>
  </si>
  <si>
    <t>Alfrick and Lulsley</t>
  </si>
  <si>
    <t xml:space="preserve">Bransford  </t>
  </si>
  <si>
    <t>Leigh and Bransford</t>
  </si>
  <si>
    <t xml:space="preserve">Doddenham  </t>
  </si>
  <si>
    <t>Knightwick and Doddenham</t>
  </si>
  <si>
    <t xml:space="preserve">Knightwick  </t>
  </si>
  <si>
    <t xml:space="preserve">Lulsley  </t>
  </si>
  <si>
    <t xml:space="preserve">Leigh Hurst </t>
  </si>
  <si>
    <t xml:space="preserve">Leigh Sinton </t>
  </si>
  <si>
    <t xml:space="preserve">Suckley  </t>
  </si>
  <si>
    <t>Astley and Dunley</t>
  </si>
  <si>
    <t xml:space="preserve">Holt  </t>
  </si>
  <si>
    <t xml:space="preserve">Shrawley  </t>
  </si>
  <si>
    <t xml:space="preserve">Broadwas  </t>
  </si>
  <si>
    <t>Broadwas and Cotheridge</t>
  </si>
  <si>
    <t xml:space="preserve">Cotheridge  </t>
  </si>
  <si>
    <t xml:space="preserve">Lower Broadheath </t>
  </si>
  <si>
    <t xml:space="preserve">Rushwick  </t>
  </si>
  <si>
    <t xml:space="preserve">Grimley  </t>
  </si>
  <si>
    <t xml:space="preserve">Hallow  </t>
  </si>
  <si>
    <t xml:space="preserve">Croome D`Abitot </t>
  </si>
  <si>
    <t>Severn Stoke and Croome D'Abitot</t>
  </si>
  <si>
    <t xml:space="preserve">Kempsey  </t>
  </si>
  <si>
    <t xml:space="preserve">Severn Stoke </t>
  </si>
  <si>
    <t xml:space="preserve">Berrow  </t>
  </si>
  <si>
    <t xml:space="preserve">Bushley  </t>
  </si>
  <si>
    <t xml:space="preserve">Eldersfield  </t>
  </si>
  <si>
    <t xml:space="preserve">Holdfast  </t>
  </si>
  <si>
    <t>Longdon, Queenhill and Holdfast</t>
  </si>
  <si>
    <t xml:space="preserve">Longdon  </t>
  </si>
  <si>
    <t xml:space="preserve">Pendock  </t>
  </si>
  <si>
    <t xml:space="preserve">Queenhill  </t>
  </si>
  <si>
    <t xml:space="preserve">Bayton  </t>
  </si>
  <si>
    <t xml:space="preserve">Knighton-on-Teme  </t>
  </si>
  <si>
    <t xml:space="preserve">Lindridge  </t>
  </si>
  <si>
    <t xml:space="preserve">Mamble  </t>
  </si>
  <si>
    <t>Stockton on Teme</t>
  </si>
  <si>
    <t>Malvern Chase NO1.</t>
  </si>
  <si>
    <t>Malvern Town - Chase Ward</t>
  </si>
  <si>
    <t>Malvern Town</t>
  </si>
  <si>
    <t>Malvern Chase NO2</t>
  </si>
  <si>
    <t>Malvern Chase NO3</t>
  </si>
  <si>
    <t>Malvern Dyson Perrins NO1</t>
  </si>
  <si>
    <t>Malvern Town - Dyson Perrins Ward</t>
  </si>
  <si>
    <t>Malvern Dyson Perrins NO2</t>
  </si>
  <si>
    <t>Malvern Dyson Perrins NO3</t>
  </si>
  <si>
    <t>Malvern Link NO1</t>
  </si>
  <si>
    <t>Malvern Town - Link Ward</t>
  </si>
  <si>
    <t>Malvern Link NO2</t>
  </si>
  <si>
    <t>Malvern Link NO3</t>
  </si>
  <si>
    <t>Malvern Pickersleigh NO1</t>
  </si>
  <si>
    <t>Malvern Town - Pickersleigh Ward</t>
  </si>
  <si>
    <t>Malvern Pickersleigh NO2</t>
  </si>
  <si>
    <t>Malvern Pickersleigh NO3</t>
  </si>
  <si>
    <t>Malvern Priory NO1</t>
  </si>
  <si>
    <t>Malvern Town - Priory Ward</t>
  </si>
  <si>
    <t>Malvern Priory NO2</t>
  </si>
  <si>
    <t>Malvern Priory NO3</t>
  </si>
  <si>
    <t xml:space="preserve">Birtsmorton  </t>
  </si>
  <si>
    <t xml:space="preserve">Castlemorton  </t>
  </si>
  <si>
    <t xml:space="preserve">Welland  </t>
  </si>
  <si>
    <t>Little Malvern and Welland</t>
  </si>
  <si>
    <t xml:space="preserve">Kenswick  </t>
  </si>
  <si>
    <t>Kenswick and Wichenford</t>
  </si>
  <si>
    <t xml:space="preserve">Martley  </t>
  </si>
  <si>
    <t xml:space="preserve">Wichenford  </t>
  </si>
  <si>
    <t>Malvern Wells NO1</t>
  </si>
  <si>
    <t>Malvern Wells - All Saints Ward</t>
  </si>
  <si>
    <t>Malvern Wells</t>
  </si>
  <si>
    <t>Malvern Wells NO2</t>
  </si>
  <si>
    <t>Malvern Wells - St Peters Ward</t>
  </si>
  <si>
    <t>Malvern Wells NO3</t>
  </si>
  <si>
    <t>Malvern West NO1</t>
  </si>
  <si>
    <t>Malvern Town - North Malvern Ward</t>
  </si>
  <si>
    <t>Malvern West NO2</t>
  </si>
  <si>
    <t xml:space="preserve">Callow End </t>
  </si>
  <si>
    <t>Powick - Callow End Ward</t>
  </si>
  <si>
    <t>Powick</t>
  </si>
  <si>
    <t xml:space="preserve">Guarlford  </t>
  </si>
  <si>
    <t xml:space="preserve">Madresfield  </t>
  </si>
  <si>
    <t xml:space="preserve">Newland  </t>
  </si>
  <si>
    <t xml:space="preserve">Powick  </t>
  </si>
  <si>
    <t>Powick - Powick Ward</t>
  </si>
  <si>
    <t xml:space="preserve">Earls Croome </t>
  </si>
  <si>
    <t xml:space="preserve">Hill Croome </t>
  </si>
  <si>
    <t xml:space="preserve">Ripple  </t>
  </si>
  <si>
    <t xml:space="preserve">Ripple(HG)  </t>
  </si>
  <si>
    <t xml:space="preserve">Bockleton  </t>
  </si>
  <si>
    <t>Stoke Bliss, Kyre and Bockleton</t>
  </si>
  <si>
    <t xml:space="preserve">Kyre  </t>
  </si>
  <si>
    <t xml:space="preserve">Rochford  </t>
  </si>
  <si>
    <t xml:space="preserve">Stoke Bliss </t>
  </si>
  <si>
    <t xml:space="preserve">Tenbury Town </t>
  </si>
  <si>
    <t>Tenbury Town - Town Ward</t>
  </si>
  <si>
    <t>Tenbury Town</t>
  </si>
  <si>
    <t>Tenbury St Michaels</t>
  </si>
  <si>
    <t>Tenbury Town - St Michaels Ward</t>
  </si>
  <si>
    <t>Clifton Upon Teme</t>
  </si>
  <si>
    <t xml:space="preserve">Eastham  </t>
  </si>
  <si>
    <t xml:space="preserve">Hanley  </t>
  </si>
  <si>
    <t xml:space="preserve">Lower Sapey </t>
  </si>
  <si>
    <t xml:space="preserve">Shelsley Beauchamp </t>
  </si>
  <si>
    <t>The Shelsleys</t>
  </si>
  <si>
    <t xml:space="preserve">Shelsley Kings </t>
  </si>
  <si>
    <t xml:space="preserve">Shelsley Walsh </t>
  </si>
  <si>
    <t>Stanford with Orleton</t>
  </si>
  <si>
    <t xml:space="preserve">Hanley Castle </t>
  </si>
  <si>
    <t xml:space="preserve">Upton-Upon-Severn (Hook) </t>
  </si>
  <si>
    <t>Upton upon Severn Town - Hook Ward</t>
  </si>
  <si>
    <t>Upton upon Severn Town</t>
  </si>
  <si>
    <t>Upton-Upon-Severn (Longdon Heath)</t>
  </si>
  <si>
    <t>Upton upon Severn Town - Longdon Heath Ward</t>
  </si>
  <si>
    <t xml:space="preserve">Upton-Upon-Severn (Town) </t>
  </si>
  <si>
    <t>Upton upon Severn Town - Town Ward</t>
  </si>
  <si>
    <t xml:space="preserve">Abberley  </t>
  </si>
  <si>
    <t xml:space="preserve">Great Witley </t>
  </si>
  <si>
    <t>Great Witley and Hillhampton</t>
  </si>
  <si>
    <t xml:space="preserve">Hillhampton  </t>
  </si>
  <si>
    <t>Little Witley</t>
  </si>
  <si>
    <t>Pensax</t>
  </si>
  <si>
    <t>Feckenham</t>
  </si>
  <si>
    <t>St Peter the Great County</t>
  </si>
  <si>
    <t>Warndon Parish</t>
  </si>
  <si>
    <t>Warndon North</t>
  </si>
  <si>
    <t>Warndon South</t>
  </si>
  <si>
    <t>Ashton-Under-Hill</t>
  </si>
  <si>
    <t>Badsey and Aldington</t>
  </si>
  <si>
    <t>Aldington</t>
  </si>
  <si>
    <t>Blackminster</t>
  </si>
  <si>
    <t>Badsey</t>
  </si>
  <si>
    <t>Bowers Hill</t>
  </si>
  <si>
    <t>Beckford</t>
  </si>
  <si>
    <t xml:space="preserve">Beckford </t>
  </si>
  <si>
    <t>Grafton</t>
  </si>
  <si>
    <t>Defford and Besford</t>
  </si>
  <si>
    <t>Besford</t>
  </si>
  <si>
    <t>Birlingham</t>
  </si>
  <si>
    <t>Bredon and Bredons Norton</t>
  </si>
  <si>
    <t>Bredon</t>
  </si>
  <si>
    <t>Westmancote</t>
  </si>
  <si>
    <t>Bredons Norton</t>
  </si>
  <si>
    <t>Bretforton</t>
  </si>
  <si>
    <t>Broadway</t>
  </si>
  <si>
    <t>Charlton</t>
  </si>
  <si>
    <t>Childswickham</t>
  </si>
  <si>
    <t>Cleeve Prior</t>
  </si>
  <si>
    <t>Great Comberton</t>
  </si>
  <si>
    <t>Little Comberton</t>
  </si>
  <si>
    <t>Cropthorne</t>
  </si>
  <si>
    <t>Defford</t>
  </si>
  <si>
    <t>Eckington</t>
  </si>
  <si>
    <t xml:space="preserve">Elmley Castle - Bricklehampton and Netherton </t>
  </si>
  <si>
    <t>Bricklehampton</t>
  </si>
  <si>
    <t>Elmley Castle</t>
  </si>
  <si>
    <t>Netherton</t>
  </si>
  <si>
    <t>Evesham Town</t>
  </si>
  <si>
    <t>Little Hampton</t>
  </si>
  <si>
    <t>Great Hampton</t>
  </si>
  <si>
    <t>Bengeworth</t>
  </si>
  <si>
    <t>Twyford</t>
  </si>
  <si>
    <t>South</t>
  </si>
  <si>
    <t>Avon</t>
  </si>
  <si>
    <t>Fladbury</t>
  </si>
  <si>
    <t>Harvington</t>
  </si>
  <si>
    <t>Honeybourne</t>
  </si>
  <si>
    <t>Kemerton</t>
  </si>
  <si>
    <t>North and Middle Littleton</t>
  </si>
  <si>
    <t>South Littleton</t>
  </si>
  <si>
    <t>Norton and Lenchwick</t>
  </si>
  <si>
    <t>Offenham</t>
  </si>
  <si>
    <t>Overbury and Conderton</t>
  </si>
  <si>
    <t>Conderton</t>
  </si>
  <si>
    <t>Overbury</t>
  </si>
  <si>
    <t>Pebworth</t>
  </si>
  <si>
    <t>Pershore Town</t>
  </si>
  <si>
    <t>St Andrews</t>
  </si>
  <si>
    <t>Holy Cross</t>
  </si>
  <si>
    <t>Hinton-on-the-Green and Aston Somerville</t>
  </si>
  <si>
    <t>Aston Somerville</t>
  </si>
  <si>
    <t>Hinton-on-the-Green</t>
  </si>
  <si>
    <t>Sedgeberrow</t>
  </si>
  <si>
    <t>Strensham</t>
  </si>
  <si>
    <t>Droitwich Spa</t>
  </si>
  <si>
    <t>West</t>
  </si>
  <si>
    <t>East</t>
  </si>
  <si>
    <t>Central</t>
  </si>
  <si>
    <t>Witton</t>
  </si>
  <si>
    <t>Chawson</t>
  </si>
  <si>
    <t>Copcut</t>
  </si>
  <si>
    <t>Tagwell</t>
  </si>
  <si>
    <t>Wick</t>
  </si>
  <si>
    <t>Wickhamford</t>
  </si>
  <si>
    <t>Abbots Morton</t>
  </si>
  <si>
    <t>Abberton</t>
  </si>
  <si>
    <t>Bishampton and Throckmorton</t>
  </si>
  <si>
    <t>Bishampton</t>
  </si>
  <si>
    <t>South Lenches</t>
  </si>
  <si>
    <t>Cookhill</t>
  </si>
  <si>
    <t>Drakes Broughton and Wadborough with Pirton</t>
  </si>
  <si>
    <t>Drakes Broughton</t>
  </si>
  <si>
    <t>Wadborough</t>
  </si>
  <si>
    <t xml:space="preserve">Flyford Flavell, Grafton Flyford &amp; North Piddle </t>
  </si>
  <si>
    <t>Flyford</t>
  </si>
  <si>
    <t>Grafton Flyford</t>
  </si>
  <si>
    <t>North Piddle</t>
  </si>
  <si>
    <t>Hill and Moor</t>
  </si>
  <si>
    <t>Inkberrow</t>
  </si>
  <si>
    <t>Kington and Dormston</t>
  </si>
  <si>
    <t>Dorston</t>
  </si>
  <si>
    <t>Kington</t>
  </si>
  <si>
    <t>Norton-Juxta-Kempsey</t>
  </si>
  <si>
    <t>Peopleton</t>
  </si>
  <si>
    <t>Pinvin</t>
  </si>
  <si>
    <t>Pirton</t>
  </si>
  <si>
    <t>Rous Lench</t>
  </si>
  <si>
    <t>Bredicot</t>
  </si>
  <si>
    <t>Churchill</t>
  </si>
  <si>
    <t>Spetchley</t>
  </si>
  <si>
    <t>Stoulton</t>
  </si>
  <si>
    <t>Throckmorton</t>
  </si>
  <si>
    <t>Broughton Hackett</t>
  </si>
  <si>
    <t>Naunton Beauchamp</t>
  </si>
  <si>
    <t>Upton Snodsbury</t>
  </si>
  <si>
    <t>White Ladies Aston</t>
  </si>
  <si>
    <t>Whittington</t>
  </si>
  <si>
    <t>Wyre Piddle</t>
  </si>
  <si>
    <t>Hartlebury</t>
  </si>
  <si>
    <t>Ombersley and Doverdale</t>
  </si>
  <si>
    <t>Ombersley</t>
  </si>
  <si>
    <t>Doverdale</t>
  </si>
  <si>
    <t xml:space="preserve">Hindlip, Martin Hussingtree and Salwarpe </t>
  </si>
  <si>
    <t>Hindlip</t>
  </si>
  <si>
    <t>Martin Husstingtree</t>
  </si>
  <si>
    <t>North Claines</t>
  </si>
  <si>
    <t>Tibberton</t>
  </si>
  <si>
    <t>Grouped Parish of Saleway</t>
  </si>
  <si>
    <t>Hadzor</t>
  </si>
  <si>
    <t>Oddingley</t>
  </si>
  <si>
    <t>Himbleton</t>
  </si>
  <si>
    <t>Huddington</t>
  </si>
  <si>
    <t>Crowle</t>
  </si>
  <si>
    <t>Hanbury</t>
  </si>
  <si>
    <t>Stock and Bradley</t>
  </si>
  <si>
    <t>Dodderhill</t>
  </si>
  <si>
    <t>Upton Warren</t>
  </si>
  <si>
    <t>Elmbridge</t>
  </si>
  <si>
    <t>Elmley Lovett</t>
  </si>
  <si>
    <t>Hampton Lovett and Westwood</t>
  </si>
  <si>
    <t xml:space="preserve">Hampton Lovett </t>
  </si>
  <si>
    <t>Westwood</t>
  </si>
  <si>
    <t>Hindlip, Martin Hussingtree and Salwarpe</t>
  </si>
  <si>
    <t>Salwarpe</t>
  </si>
  <si>
    <t>Bewdley</t>
  </si>
  <si>
    <t>Bewdley East</t>
  </si>
  <si>
    <t>Ribbesford</t>
  </si>
  <si>
    <t>Bewdley West</t>
  </si>
  <si>
    <t>Rock</t>
  </si>
  <si>
    <t>Upper Arley</t>
  </si>
  <si>
    <t>Pound Green</t>
  </si>
  <si>
    <t>Shatterford</t>
  </si>
  <si>
    <t>Village</t>
  </si>
  <si>
    <t>Kidderminster</t>
  </si>
  <si>
    <t>Aggborough &amp; Spennells</t>
  </si>
  <si>
    <t>Churchill &amp; Blakedown</t>
  </si>
  <si>
    <t>Blakedown</t>
  </si>
  <si>
    <t>Broome</t>
  </si>
  <si>
    <t>Chaddesley Corbett</t>
  </si>
  <si>
    <t>Rushock</t>
  </si>
  <si>
    <t>Stone</t>
  </si>
  <si>
    <t>Bewdley Wribbenall</t>
  </si>
  <si>
    <t>Kidderminster Foreign</t>
  </si>
  <si>
    <t>Wolverley &amp; Cookley</t>
  </si>
  <si>
    <t>Cookley</t>
  </si>
  <si>
    <t>Wolverley</t>
  </si>
  <si>
    <t>Franche &amp; Habberley North</t>
  </si>
  <si>
    <t>Offmore &amp; Comberton</t>
  </si>
  <si>
    <t>Broadwaters</t>
  </si>
  <si>
    <t>Blakebrook &amp; Habberley South</t>
  </si>
  <si>
    <t>Foley Park &amp; Hoobrook</t>
  </si>
  <si>
    <t xml:space="preserve">Stourport on severn </t>
  </si>
  <si>
    <t>Areley Kings East</t>
  </si>
  <si>
    <t>Areley Kings West</t>
  </si>
  <si>
    <t>Lickhill</t>
  </si>
  <si>
    <t>North</t>
  </si>
  <si>
    <t>Stour and Wilden</t>
  </si>
  <si>
    <t>Bromsgrove East</t>
  </si>
  <si>
    <t>Bromsgrove South</t>
  </si>
  <si>
    <t>Beacon</t>
  </si>
  <si>
    <t xml:space="preserve">Clent Hills </t>
  </si>
  <si>
    <t>Woodvale</t>
  </si>
  <si>
    <t xml:space="preserve">Bromsgrove Central </t>
  </si>
  <si>
    <t>Bromsgrove West</t>
  </si>
  <si>
    <t xml:space="preserve">Malvern Link </t>
  </si>
  <si>
    <t xml:space="preserve">Hallow </t>
  </si>
  <si>
    <t xml:space="preserve">Croome </t>
  </si>
  <si>
    <t xml:space="preserve">Powick </t>
  </si>
  <si>
    <t xml:space="preserve">Tenbury </t>
  </si>
  <si>
    <t xml:space="preserve">Malvern Chase </t>
  </si>
  <si>
    <t xml:space="preserve">Malvern Trinity </t>
  </si>
  <si>
    <t xml:space="preserve">Malvern Langland </t>
  </si>
  <si>
    <t xml:space="preserve">Arrow Valley West </t>
  </si>
  <si>
    <t xml:space="preserve">Redditch South </t>
  </si>
  <si>
    <t xml:space="preserve">Redditch North </t>
  </si>
  <si>
    <t xml:space="preserve">Arrow Valley East </t>
  </si>
  <si>
    <t xml:space="preserve">St Stephen </t>
  </si>
  <si>
    <t xml:space="preserve">Claines </t>
  </si>
  <si>
    <t>St Peter</t>
  </si>
  <si>
    <t xml:space="preserve">Bedwardine </t>
  </si>
  <si>
    <t>St John</t>
  </si>
  <si>
    <t>Riverside</t>
  </si>
  <si>
    <t>Rainbow Hill</t>
  </si>
  <si>
    <t xml:space="preserve">Nunnery </t>
  </si>
  <si>
    <t>Gorse Hill &amp; Warndon</t>
  </si>
  <si>
    <t xml:space="preserve">Bredon </t>
  </si>
  <si>
    <t>Littletons</t>
  </si>
  <si>
    <t xml:space="preserve">Evesham South </t>
  </si>
  <si>
    <t>Evesham North West</t>
  </si>
  <si>
    <t xml:space="preserve">Pershore </t>
  </si>
  <si>
    <t xml:space="preserve">Droitwich West </t>
  </si>
  <si>
    <t xml:space="preserve">Droitwich East </t>
  </si>
  <si>
    <t xml:space="preserve">Bowbrook </t>
  </si>
  <si>
    <t xml:space="preserve">Upton Snodsbury </t>
  </si>
  <si>
    <t xml:space="preserve">Ombersley </t>
  </si>
  <si>
    <t>Chaddesley</t>
  </si>
  <si>
    <t>Cookley, Wolverley &amp; Wribbenhall</t>
  </si>
  <si>
    <t>St Barnabas</t>
  </si>
  <si>
    <t>St Chads</t>
  </si>
  <si>
    <t>St Georges &amp; St Oswalds</t>
  </si>
  <si>
    <t>St Johns</t>
  </si>
  <si>
    <t>St Marys</t>
  </si>
  <si>
    <t>Stourport on Severn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</si>
</sst>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4" x14ac:knownFonts="1">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6">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5">
    <xf numFmtId="0" fontId="0" fillId="0" borderId="0">
      <alignment vertical="top"/>
    </xf>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8" fillId="28" borderId="0" applyNumberFormat="0" applyBorder="0" applyAlignment="0" applyProtection="0"/>
    <xf numFmtId="0" fontId="19" fillId="29" borderId="17" applyNumberFormat="0" applyAlignment="0" applyProtection="0"/>
    <xf numFmtId="0" fontId="20" fillId="30" borderId="18"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1" fillId="0" borderId="0" applyNumberFormat="0" applyFill="0" applyBorder="0" applyAlignment="0" applyProtection="0"/>
    <xf numFmtId="2" fontId="3" fillId="0" borderId="0" applyFont="0" applyFill="0" applyBorder="0" applyAlignment="0" applyProtection="0"/>
    <xf numFmtId="0" fontId="22" fillId="31" borderId="0" applyNumberFormat="0" applyBorder="0" applyAlignment="0" applyProtection="0"/>
    <xf numFmtId="0" fontId="1" fillId="0" borderId="0" applyNumberFormat="0" applyFont="0" applyFill="0" applyAlignment="0" applyProtection="0"/>
    <xf numFmtId="0" fontId="23" fillId="0" borderId="19"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4" fillId="0" borderId="20" applyNumberFormat="0" applyFill="0" applyAlignment="0" applyProtection="0"/>
    <xf numFmtId="0" fontId="2" fillId="0" borderId="0" applyNumberFormat="0" applyFont="0" applyFill="0" applyAlignment="0" applyProtection="0"/>
    <xf numFmtId="0" fontId="25" fillId="0" borderId="21" applyNumberFormat="0" applyFill="0" applyAlignment="0" applyProtection="0"/>
    <xf numFmtId="0" fontId="25" fillId="0" borderId="0" applyNumberFormat="0" applyFill="0" applyBorder="0" applyAlignment="0" applyProtection="0"/>
    <xf numFmtId="0" fontId="26" fillId="32" borderId="17" applyNumberFormat="0" applyAlignment="0" applyProtection="0"/>
    <xf numFmtId="0" fontId="27" fillId="0" borderId="22" applyNumberFormat="0" applyFill="0" applyAlignment="0" applyProtection="0"/>
    <xf numFmtId="0" fontId="28" fillId="33" borderId="0" applyNumberFormat="0" applyBorder="0" applyAlignment="0" applyProtection="0"/>
    <xf numFmtId="0" fontId="16" fillId="0" borderId="0"/>
    <xf numFmtId="0" fontId="15" fillId="0" borderId="0">
      <alignment vertical="top"/>
    </xf>
    <xf numFmtId="0" fontId="16" fillId="34" borderId="23" applyNumberFormat="0" applyFont="0" applyAlignment="0" applyProtection="0"/>
    <xf numFmtId="0" fontId="29" fillId="29" borderId="24" applyNumberFormat="0" applyAlignment="0" applyProtection="0"/>
    <xf numFmtId="0" fontId="30" fillId="0" borderId="0" applyNumberFormat="0" applyFill="0" applyBorder="0" applyAlignment="0" applyProtection="0"/>
    <xf numFmtId="0" fontId="3" fillId="0" borderId="1" applyNumberFormat="0" applyFont="0" applyBorder="0" applyAlignment="0" applyProtection="0"/>
    <xf numFmtId="0" fontId="31" fillId="0" borderId="25" applyNumberFormat="0" applyFill="0" applyAlignment="0" applyProtection="0"/>
    <xf numFmtId="0" fontId="3" fillId="0" borderId="1" applyNumberFormat="0" applyFont="0" applyBorder="0" applyAlignment="0" applyProtection="0"/>
    <xf numFmtId="0" fontId="32" fillId="0" borderId="0" applyNumberFormat="0" applyFill="0" applyBorder="0" applyAlignment="0" applyProtection="0"/>
  </cellStyleXfs>
  <cellXfs count="64">
    <xf numFmtId="0" fontId="0" fillId="0" borderId="0" xfId="0"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0" fillId="3" borderId="0" xfId="0" applyFont="1" applyFill="1" applyAlignment="1">
      <alignment vertical="center"/>
    </xf>
    <xf numFmtId="0" fontId="11" fillId="3" borderId="0" xfId="0" applyFont="1" applyFill="1" applyAlignment="1">
      <alignment vertical="center"/>
    </xf>
    <xf numFmtId="0" fontId="12"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3" fillId="3" borderId="8" xfId="0" applyFont="1" applyFill="1" applyBorder="1" applyAlignment="1">
      <alignment horizontal="right" vertical="center"/>
    </xf>
    <xf numFmtId="0" fontId="14" fillId="0" borderId="0" xfId="0" applyFont="1" applyAlignment="1">
      <alignment horizontal="center" vertical="center" wrapText="1"/>
    </xf>
    <xf numFmtId="0" fontId="14" fillId="0" borderId="0" xfId="0" applyFont="1" applyAlignment="1">
      <alignment horizontal="left" vertical="center" wrapText="1"/>
    </xf>
    <xf numFmtId="0" fontId="0" fillId="3" borderId="12" xfId="0" applyFill="1" applyBorder="1" applyAlignment="1">
      <alignment vertical="center"/>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2" fillId="3" borderId="0" xfId="0" applyFont="1" applyFill="1" applyAlignment="1">
      <alignment horizontal="right" vertical="center"/>
    </xf>
    <xf numFmtId="0" fontId="13" fillId="3" borderId="0" xfId="0" applyFont="1" applyFill="1" applyAlignment="1">
      <alignment horizontal="right" vertical="center"/>
    </xf>
    <xf numFmtId="0" fontId="14" fillId="3" borderId="0" xfId="0" applyFont="1" applyFill="1" applyAlignment="1">
      <alignment horizontal="right" vertical="center"/>
    </xf>
    <xf numFmtId="0" fontId="33" fillId="0" borderId="0" xfId="46" applyFont="1" applyAlignment="1">
      <alignment horizontal="center" vertical="center"/>
    </xf>
    <xf numFmtId="1" fontId="0" fillId="3" borderId="0" xfId="0" applyNumberFormat="1" applyFill="1" applyAlignment="1">
      <alignment vertical="center"/>
    </xf>
    <xf numFmtId="0" fontId="3" fillId="3" borderId="0" xfId="0" applyFont="1" applyFill="1" applyAlignment="1">
      <alignment horizontal="left" vertical="center"/>
    </xf>
    <xf numFmtId="0" fontId="2" fillId="3" borderId="2" xfId="0" applyFont="1" applyFill="1" applyBorder="1" applyAlignment="1">
      <alignment horizontal="center" vertical="center" wrapText="1"/>
    </xf>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11"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2"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2" xfId="0" applyFont="1" applyFill="1" applyBorder="1" applyAlignment="1">
      <alignment vertical="center" wrapText="1"/>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2" fillId="3" borderId="9" xfId="0" applyFont="1" applyFill="1" applyBorder="1" applyAlignment="1">
      <alignment horizontal="center" vertical="center" wrapText="1"/>
    </xf>
    <xf numFmtId="1" fontId="3" fillId="0" borderId="0" xfId="0" applyNumberFormat="1" applyFont="1" applyAlignment="1" applyProtection="1">
      <alignment horizontal="center" vertical="center"/>
      <protection locked="0"/>
    </xf>
    <xf numFmtId="0" fontId="0" fillId="0" borderId="0" xfId="0" applyAlignment="1">
      <alignment horizontal="left"/>
    </xf>
    <xf numFmtId="0" fontId="3" fillId="0" borderId="0" xfId="0" applyFont="1" applyAlignment="1" applyProtection="1">
      <alignment horizontal="center" vertical="center" wrapText="1"/>
      <protection locked="0"/>
    </xf>
    <xf numFmtId="0" fontId="2" fillId="3" borderId="0" xfId="0" applyFont="1" applyFill="1" applyAlignment="1">
      <alignment horizontal="left"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4" fillId="3" borderId="0" xfId="0" applyFont="1" applyFill="1" applyAlignment="1">
      <alignment horizontal="left" vertical="center" wrapText="1"/>
    </xf>
  </cellXfs>
  <cellStyles count="5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Input" xfId="43" builtinId="20" customBuiltin="1"/>
    <cellStyle name="Linked Cell" xfId="44" builtinId="24" customBuiltin="1"/>
    <cellStyle name="Neutral" xfId="45" builtinId="28" customBuiltin="1"/>
    <cellStyle name="Normal" xfId="0" builtinId="0"/>
    <cellStyle name="Normal 2" xfId="46" xr:uid="{00000000-0005-0000-0000-00002F000000}"/>
    <cellStyle name="Normal 3" xfId="47" xr:uid="{00000000-0005-0000-0000-000030000000}"/>
    <cellStyle name="Note 2" xfId="48" xr:uid="{00000000-0005-0000-0000-000031000000}"/>
    <cellStyle name="Output" xfId="49" builtinId="21" customBuiltin="1"/>
    <cellStyle name="Title" xfId="50" builtinId="15" customBuiltin="1"/>
    <cellStyle name="Total" xfId="51" builtinId="25" customBuiltin="1"/>
    <cellStyle name="Total 2" xfId="52" xr:uid="{00000000-0005-0000-0000-000035000000}"/>
    <cellStyle name="Total 3" xfId="53" xr:uid="{00000000-0005-0000-0000-000036000000}"/>
    <cellStyle name="Warning Text" xfId="54" builtinId="11" customBuiltin="1"/>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12" Type="http://schemas.openxmlformats.org/officeDocument/2006/relationships/customXml" Target="../customXml/item7.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U451"/>
  <sheetViews>
    <sheetView tabSelected="1" topLeftCell="A29" zoomScale="72" workbookViewId="0">
      <selection activeCell="B83" sqref="B83"/>
    </sheetView>
  </sheetViews>
  <sheetFormatPr defaultColWidth="8.921875" defaultRowHeight="15.5" x14ac:dyDescent="0.35"/>
  <cols>
    <col min="1" max="1" width="2.84375" style="5" customWidth="1"/>
    <col min="2" max="2" width="9.921875" style="6" customWidth="1"/>
    <col min="3" max="6" width="23" style="4" customWidth="1"/>
    <col min="7" max="8" width="23.84375" style="4" customWidth="1"/>
    <col min="9" max="9" width="12.15234375" style="6" customWidth="1"/>
    <col min="10" max="10" width="12.15234375" style="12" customWidth="1"/>
    <col min="11" max="11" width="2.84375" style="5" customWidth="1"/>
    <col min="12" max="12" width="25.84375" style="5" customWidth="1"/>
    <col min="13" max="17" width="12.921875" style="6" customWidth="1"/>
    <col min="18" max="16384" width="8.921875" style="5"/>
  </cols>
  <sheetData>
    <row r="2" spans="1:21" s="16" customFormat="1" ht="18" x14ac:dyDescent="0.35">
      <c r="B2" s="18" t="s">
        <v>0</v>
      </c>
      <c r="C2" s="18"/>
      <c r="D2" s="18"/>
      <c r="E2" s="18"/>
      <c r="F2" s="18"/>
      <c r="G2" s="18"/>
      <c r="H2" s="18"/>
      <c r="I2" s="17"/>
      <c r="J2" s="19"/>
      <c r="M2" s="17"/>
      <c r="N2" s="17"/>
      <c r="O2" s="17"/>
      <c r="P2" s="17"/>
      <c r="Q2" s="17"/>
    </row>
    <row r="3" spans="1:21" s="20" customFormat="1" x14ac:dyDescent="0.35">
      <c r="A3" s="36"/>
      <c r="B3" s="34"/>
      <c r="C3" s="34"/>
      <c r="D3" s="34"/>
      <c r="E3" s="34"/>
      <c r="F3" s="34"/>
      <c r="G3" s="30"/>
      <c r="H3" s="30"/>
      <c r="I3" s="37"/>
      <c r="J3" s="37"/>
      <c r="K3" s="36"/>
      <c r="L3" s="23" t="s">
        <v>1</v>
      </c>
      <c r="M3" s="38">
        <v>2022</v>
      </c>
      <c r="N3" s="38">
        <v>2029</v>
      </c>
      <c r="O3" s="39"/>
      <c r="P3" s="39"/>
      <c r="Q3" s="39"/>
      <c r="R3" s="36"/>
      <c r="S3" s="36"/>
      <c r="T3" s="36"/>
      <c r="U3" s="36"/>
    </row>
    <row r="4" spans="1:21" s="20" customFormat="1" ht="15" customHeight="1" x14ac:dyDescent="0.35">
      <c r="A4" s="36"/>
      <c r="B4" s="59" t="s">
        <v>2</v>
      </c>
      <c r="C4" s="59"/>
      <c r="D4" s="59"/>
      <c r="E4" s="59"/>
      <c r="F4" s="59"/>
      <c r="G4" s="36"/>
      <c r="H4" s="36"/>
      <c r="I4" s="36"/>
      <c r="J4" s="36"/>
      <c r="K4" s="36"/>
      <c r="L4" s="21" t="s">
        <v>3</v>
      </c>
      <c r="M4" s="22">
        <v>57</v>
      </c>
      <c r="N4" s="22">
        <v>57</v>
      </c>
      <c r="O4" s="39"/>
      <c r="P4" s="39"/>
      <c r="Q4" s="39"/>
      <c r="R4" s="36"/>
      <c r="S4" s="36"/>
      <c r="T4" s="36"/>
      <c r="U4" s="36"/>
    </row>
    <row r="5" spans="1:21" s="20" customFormat="1" ht="15" customHeight="1" x14ac:dyDescent="0.35">
      <c r="A5" s="36"/>
      <c r="B5" s="59"/>
      <c r="C5" s="59"/>
      <c r="D5" s="59"/>
      <c r="E5" s="59"/>
      <c r="F5" s="59"/>
      <c r="G5" s="29"/>
      <c r="H5" s="29"/>
      <c r="I5" s="22"/>
      <c r="J5" s="22"/>
      <c r="K5" s="36"/>
      <c r="L5" s="21" t="s">
        <v>4</v>
      </c>
      <c r="M5" s="22">
        <f>SUM(I20:I451)</f>
        <v>455549</v>
      </c>
      <c r="N5" s="22">
        <f>SUM(J20:J451)</f>
        <v>495172</v>
      </c>
      <c r="O5" s="39"/>
      <c r="P5" s="39"/>
      <c r="Q5" s="39"/>
      <c r="R5" s="36"/>
      <c r="S5" s="36"/>
      <c r="T5" s="36"/>
      <c r="U5" s="36"/>
    </row>
    <row r="6" spans="1:21" s="20" customFormat="1" ht="15.75" customHeight="1" x14ac:dyDescent="0.35">
      <c r="A6" s="36"/>
      <c r="B6" s="59"/>
      <c r="C6" s="59"/>
      <c r="D6" s="59"/>
      <c r="E6" s="59"/>
      <c r="F6" s="59"/>
      <c r="G6" s="36"/>
      <c r="H6" s="36"/>
      <c r="I6" s="36"/>
      <c r="J6" s="36"/>
      <c r="K6" s="36"/>
      <c r="L6" s="21" t="s">
        <v>5</v>
      </c>
      <c r="M6" s="22">
        <f>M5/M4</f>
        <v>7992.0877192982452</v>
      </c>
      <c r="N6" s="22">
        <f>N5/N4</f>
        <v>8687.2280701754389</v>
      </c>
      <c r="O6" s="39"/>
      <c r="P6" s="39"/>
      <c r="Q6" s="39"/>
      <c r="R6" s="36"/>
      <c r="S6" s="36"/>
      <c r="T6" s="36"/>
      <c r="U6" s="36"/>
    </row>
    <row r="7" spans="1:21" s="20" customFormat="1" ht="15.75" customHeight="1" x14ac:dyDescent="0.35">
      <c r="A7" s="36"/>
      <c r="B7" s="40"/>
      <c r="C7" s="40"/>
      <c r="D7" s="40"/>
      <c r="E7" s="40"/>
      <c r="F7" s="40"/>
      <c r="G7" s="36"/>
      <c r="H7" s="36"/>
      <c r="I7" s="36"/>
      <c r="J7" s="36"/>
      <c r="K7" s="36"/>
      <c r="L7" s="29"/>
      <c r="M7" s="22"/>
      <c r="N7" s="22"/>
      <c r="O7" s="39"/>
      <c r="P7" s="39"/>
      <c r="Q7" s="39"/>
      <c r="R7" s="36"/>
      <c r="S7" s="36"/>
      <c r="T7" s="36"/>
      <c r="U7" s="36"/>
    </row>
    <row r="8" spans="1:21" s="20" customFormat="1" ht="15.75" customHeight="1" x14ac:dyDescent="0.35">
      <c r="A8" s="36"/>
      <c r="B8" s="63" t="s">
        <v>6</v>
      </c>
      <c r="C8" s="63"/>
      <c r="D8" s="63"/>
      <c r="E8" s="63"/>
      <c r="F8" s="63"/>
      <c r="G8" s="36"/>
      <c r="H8" s="36"/>
      <c r="I8" s="36"/>
      <c r="J8" s="36"/>
      <c r="K8" s="36"/>
      <c r="L8" s="29"/>
      <c r="M8" s="22"/>
      <c r="N8" s="22"/>
      <c r="O8" s="39"/>
      <c r="P8" s="39"/>
      <c r="Q8" s="31" t="s">
        <v>7</v>
      </c>
      <c r="R8" s="36"/>
      <c r="S8" s="36"/>
      <c r="T8" s="36"/>
      <c r="U8" s="36"/>
    </row>
    <row r="9" spans="1:21" x14ac:dyDescent="0.35">
      <c r="M9" s="5"/>
      <c r="N9" s="5"/>
    </row>
    <row r="10" spans="1:21" ht="51" customHeight="1" x14ac:dyDescent="0.35">
      <c r="B10" s="15" t="s">
        <v>8</v>
      </c>
      <c r="C10" s="15" t="s">
        <v>9</v>
      </c>
      <c r="D10" s="15" t="s">
        <v>10</v>
      </c>
      <c r="E10" s="15" t="s">
        <v>11</v>
      </c>
      <c r="F10" s="15" t="s">
        <v>12</v>
      </c>
      <c r="G10" s="15" t="s">
        <v>13</v>
      </c>
      <c r="H10" s="15" t="s">
        <v>14</v>
      </c>
      <c r="I10" s="15" t="s">
        <v>15</v>
      </c>
      <c r="J10" s="15" t="s">
        <v>16</v>
      </c>
      <c r="K10" s="27"/>
      <c r="L10" s="15" t="s">
        <v>17</v>
      </c>
      <c r="M10" s="28" t="s">
        <v>18</v>
      </c>
      <c r="N10" s="60" t="s">
        <v>19</v>
      </c>
      <c r="O10" s="61"/>
      <c r="P10" s="61"/>
      <c r="Q10" s="62"/>
    </row>
    <row r="11" spans="1:21" ht="16" thickBot="1" x14ac:dyDescent="0.4"/>
    <row r="12" spans="1:21" s="3" customFormat="1" ht="46.5" x14ac:dyDescent="0.35">
      <c r="A12" s="41"/>
      <c r="B12" s="35" t="s">
        <v>20</v>
      </c>
      <c r="C12" s="42" t="s">
        <v>21</v>
      </c>
      <c r="D12" s="42" t="s">
        <v>22</v>
      </c>
      <c r="E12" s="42" t="s">
        <v>23</v>
      </c>
      <c r="F12" s="42" t="s">
        <v>24</v>
      </c>
      <c r="G12" s="42" t="s">
        <v>25</v>
      </c>
      <c r="H12" s="42" t="s">
        <v>26</v>
      </c>
      <c r="I12" s="35" t="s">
        <v>27</v>
      </c>
      <c r="J12" s="35" t="s">
        <v>28</v>
      </c>
      <c r="K12" s="41"/>
      <c r="L12" s="43" t="s">
        <v>29</v>
      </c>
      <c r="M12" s="35" t="s">
        <v>30</v>
      </c>
      <c r="N12" s="44" t="s">
        <v>27</v>
      </c>
      <c r="O12" s="35" t="s">
        <v>31</v>
      </c>
      <c r="P12" s="44" t="s">
        <v>28</v>
      </c>
      <c r="Q12" s="35" t="s">
        <v>32</v>
      </c>
      <c r="R12" s="41"/>
      <c r="S12" s="41"/>
      <c r="T12" s="41"/>
      <c r="U12" s="41"/>
    </row>
    <row r="13" spans="1:21" s="3" customFormat="1" x14ac:dyDescent="0.35">
      <c r="A13" s="41"/>
      <c r="B13" s="45"/>
      <c r="C13" s="46"/>
      <c r="D13" s="46"/>
      <c r="E13" s="46"/>
      <c r="F13" s="46"/>
      <c r="G13" s="46"/>
      <c r="H13" s="46"/>
      <c r="I13" s="45"/>
      <c r="J13" s="47"/>
      <c r="K13" s="41"/>
      <c r="L13" s="48"/>
      <c r="M13" s="45"/>
      <c r="N13" s="45"/>
      <c r="O13" s="45"/>
      <c r="P13" s="45"/>
      <c r="Q13" s="45"/>
      <c r="R13" s="41"/>
      <c r="S13" s="41"/>
      <c r="T13" s="41"/>
      <c r="U13" s="41"/>
    </row>
    <row r="14" spans="1:21" s="3" customFormat="1" x14ac:dyDescent="0.35">
      <c r="A14" s="49"/>
      <c r="B14" s="24" t="s">
        <v>33</v>
      </c>
      <c r="C14" s="25" t="s">
        <v>34</v>
      </c>
      <c r="D14" s="25" t="s">
        <v>35</v>
      </c>
      <c r="E14" s="25"/>
      <c r="F14" s="25" t="s">
        <v>36</v>
      </c>
      <c r="G14" s="25" t="s">
        <v>37</v>
      </c>
      <c r="H14" s="25"/>
      <c r="I14" s="24">
        <v>480</v>
      </c>
      <c r="J14" s="24">
        <v>502</v>
      </c>
      <c r="K14" s="50"/>
      <c r="L14" s="57" t="s">
        <v>483</v>
      </c>
      <c r="M14" s="58">
        <v>1</v>
      </c>
      <c r="N14" s="13">
        <f>IF(L14="",0,(SUMIF($H$20:$H$451,L14,$I$20:$I$451)))</f>
        <v>7572</v>
      </c>
      <c r="O14" s="14">
        <f>IF(L14="",-1,(-($M$6-(N14/M14))/$M$6))</f>
        <v>-5.2562951515643719E-2</v>
      </c>
      <c r="P14" s="13">
        <f>IF(L14="",0,(SUMIF($H$20:$H$451,L14,$J$20:$J$451)))</f>
        <v>7963</v>
      </c>
      <c r="Q14" s="14">
        <f>IF(L14="",-1,(-($N$6-(P14/M14))/$N$6))</f>
        <v>-8.336699167158082E-2</v>
      </c>
      <c r="R14" s="51"/>
      <c r="S14" s="41"/>
      <c r="T14" s="41"/>
      <c r="U14" s="41"/>
    </row>
    <row r="15" spans="1:21" s="3" customFormat="1" x14ac:dyDescent="0.35">
      <c r="A15" s="49"/>
      <c r="B15" s="24" t="s">
        <v>38</v>
      </c>
      <c r="C15" s="25" t="s">
        <v>39</v>
      </c>
      <c r="D15" s="25" t="s">
        <v>40</v>
      </c>
      <c r="E15" s="25"/>
      <c r="F15" s="25" t="s">
        <v>36</v>
      </c>
      <c r="G15" s="25" t="s">
        <v>37</v>
      </c>
      <c r="H15" s="25"/>
      <c r="I15" s="24">
        <v>67</v>
      </c>
      <c r="J15" s="24">
        <v>68</v>
      </c>
      <c r="K15" s="50"/>
      <c r="L15" s="57" t="s">
        <v>830</v>
      </c>
      <c r="M15" s="58">
        <v>2</v>
      </c>
      <c r="N15" s="13">
        <f t="shared" ref="N15:N78" si="0">IF(L15="",0,(SUMIF($H$20:$H$451,L15,$I$20:$I$451)))</f>
        <v>16445</v>
      </c>
      <c r="O15" s="14">
        <f>IF(L15="",-1,(-($M$6-(N15/M15))/$M$6))</f>
        <v>2.8830049017778595E-2</v>
      </c>
      <c r="P15" s="13">
        <f t="shared" ref="P15:P78" si="1">IF(L15="",0,(SUMIF($H$20:$H$451,L15,$J$20:$J$451)))</f>
        <v>17163</v>
      </c>
      <c r="Q15" s="14">
        <f>IF(L15="",-1,(-($N$6-(P15/M15))/$N$6))</f>
        <v>-1.2170518526895741E-2</v>
      </c>
      <c r="R15" s="51"/>
      <c r="S15" s="41"/>
      <c r="T15" s="41"/>
      <c r="U15" s="52"/>
    </row>
    <row r="16" spans="1:21" s="3" customFormat="1" x14ac:dyDescent="0.35">
      <c r="A16" s="49"/>
      <c r="B16" s="24" t="s">
        <v>41</v>
      </c>
      <c r="C16" s="25" t="s">
        <v>42</v>
      </c>
      <c r="D16" s="25" t="s">
        <v>43</v>
      </c>
      <c r="E16" s="25"/>
      <c r="F16" s="25"/>
      <c r="G16" s="25" t="s">
        <v>37</v>
      </c>
      <c r="H16" s="25"/>
      <c r="I16" s="24">
        <v>893</v>
      </c>
      <c r="J16" s="24">
        <v>897</v>
      </c>
      <c r="K16" s="50"/>
      <c r="L16" s="57" t="s">
        <v>827</v>
      </c>
      <c r="M16" s="58">
        <v>2</v>
      </c>
      <c r="N16" s="13">
        <f t="shared" si="0"/>
        <v>15650</v>
      </c>
      <c r="O16" s="14">
        <f t="shared" ref="O16:O78" si="2">IF(L16="",-1,(-($M$6-(N16/M16))/$M$6))</f>
        <v>-2.0906642315096684E-2</v>
      </c>
      <c r="P16" s="13">
        <f t="shared" si="1"/>
        <v>16225</v>
      </c>
      <c r="Q16" s="14">
        <f t="shared" ref="Q16:Q78" si="3">IF(L16="",-1,(-($N$6-(P16/M16))/$N$6))</f>
        <v>-6.6157819909041737E-2</v>
      </c>
      <c r="R16" s="51"/>
      <c r="S16" s="41"/>
      <c r="T16" s="41"/>
      <c r="U16" s="52"/>
    </row>
    <row r="17" spans="1:21" s="3" customFormat="1" x14ac:dyDescent="0.35">
      <c r="A17" s="49"/>
      <c r="B17" s="24" t="s">
        <v>44</v>
      </c>
      <c r="C17" s="25" t="s">
        <v>45</v>
      </c>
      <c r="D17" s="25" t="s">
        <v>46</v>
      </c>
      <c r="E17" s="25" t="s">
        <v>47</v>
      </c>
      <c r="F17" s="25"/>
      <c r="G17" s="25" t="s">
        <v>37</v>
      </c>
      <c r="H17" s="25"/>
      <c r="I17" s="24">
        <v>759</v>
      </c>
      <c r="J17" s="24">
        <v>780</v>
      </c>
      <c r="K17" s="50"/>
      <c r="L17" s="57" t="s">
        <v>814</v>
      </c>
      <c r="M17" s="58">
        <v>1</v>
      </c>
      <c r="N17" s="13">
        <f t="shared" si="0"/>
        <v>9520</v>
      </c>
      <c r="O17" s="14">
        <f t="shared" si="2"/>
        <v>0.19117811695339035</v>
      </c>
      <c r="P17" s="13">
        <f t="shared" si="1"/>
        <v>9925</v>
      </c>
      <c r="Q17" s="14">
        <f t="shared" si="3"/>
        <v>0.14248180430234339</v>
      </c>
      <c r="R17" s="51"/>
      <c r="S17" s="41"/>
      <c r="T17" s="41"/>
      <c r="U17" s="52"/>
    </row>
    <row r="18" spans="1:21" s="3" customFormat="1" x14ac:dyDescent="0.35">
      <c r="A18" s="49"/>
      <c r="B18" s="24" t="s">
        <v>48</v>
      </c>
      <c r="C18" s="25" t="s">
        <v>49</v>
      </c>
      <c r="D18" s="25" t="s">
        <v>46</v>
      </c>
      <c r="E18" s="25" t="s">
        <v>50</v>
      </c>
      <c r="F18" s="25"/>
      <c r="G18" s="25" t="s">
        <v>37</v>
      </c>
      <c r="H18" s="25"/>
      <c r="I18" s="24">
        <v>803</v>
      </c>
      <c r="J18" s="24">
        <v>824</v>
      </c>
      <c r="K18" s="50"/>
      <c r="L18" s="57" t="s">
        <v>834</v>
      </c>
      <c r="M18" s="58">
        <v>1</v>
      </c>
      <c r="N18" s="13">
        <f t="shared" si="0"/>
        <v>7424</v>
      </c>
      <c r="O18" s="14">
        <f t="shared" si="2"/>
        <v>-7.108126677920483E-2</v>
      </c>
      <c r="P18" s="13">
        <f t="shared" si="1"/>
        <v>7879</v>
      </c>
      <c r="Q18" s="14">
        <f t="shared" si="3"/>
        <v>-9.3036359083308456E-2</v>
      </c>
      <c r="R18" s="51"/>
      <c r="S18" s="41"/>
      <c r="T18" s="41"/>
      <c r="U18" s="52"/>
    </row>
    <row r="19" spans="1:21" s="3" customFormat="1" x14ac:dyDescent="0.35">
      <c r="A19" s="41"/>
      <c r="B19" s="53"/>
      <c r="C19" s="54"/>
      <c r="D19" s="54"/>
      <c r="E19" s="54"/>
      <c r="F19" s="54"/>
      <c r="G19" s="54"/>
      <c r="H19" s="54"/>
      <c r="I19" s="53"/>
      <c r="J19" s="55"/>
      <c r="K19" s="49"/>
      <c r="L19" s="57" t="s">
        <v>779</v>
      </c>
      <c r="M19" s="58">
        <v>1</v>
      </c>
      <c r="N19" s="13">
        <f t="shared" si="0"/>
        <v>7278</v>
      </c>
      <c r="O19" s="14">
        <f t="shared" si="2"/>
        <v>-8.9349334539204309E-2</v>
      </c>
      <c r="P19" s="13">
        <f t="shared" si="1"/>
        <v>7590</v>
      </c>
      <c r="Q19" s="14">
        <f t="shared" si="3"/>
        <v>-0.1263035874403238</v>
      </c>
      <c r="R19" s="51"/>
      <c r="S19" s="41"/>
      <c r="T19" s="41"/>
      <c r="U19" s="52"/>
    </row>
    <row r="20" spans="1:21" x14ac:dyDescent="0.35">
      <c r="A20" s="8"/>
      <c r="B20" s="11" t="s">
        <v>51</v>
      </c>
      <c r="C20" s="9"/>
      <c r="D20" s="10" t="s">
        <v>483</v>
      </c>
      <c r="E20" s="10" t="s">
        <v>484</v>
      </c>
      <c r="F20" s="10"/>
      <c r="G20" s="9"/>
      <c r="H20" s="9" t="s">
        <v>483</v>
      </c>
      <c r="I20" s="32">
        <v>746</v>
      </c>
      <c r="J20" s="56">
        <v>777</v>
      </c>
      <c r="K20" s="26"/>
      <c r="L20" s="57" t="s">
        <v>847</v>
      </c>
      <c r="M20" s="58">
        <v>1</v>
      </c>
      <c r="N20" s="13">
        <f t="shared" si="0"/>
        <v>9506</v>
      </c>
      <c r="O20" s="14">
        <f t="shared" si="2"/>
        <v>0.18942638442845891</v>
      </c>
      <c r="P20" s="13">
        <f t="shared" si="1"/>
        <v>10502</v>
      </c>
      <c r="Q20" s="14">
        <f t="shared" si="3"/>
        <v>0.20890114949956778</v>
      </c>
      <c r="R20" s="7"/>
      <c r="U20" s="33"/>
    </row>
    <row r="21" spans="1:21" x14ac:dyDescent="0.35">
      <c r="A21" s="8"/>
      <c r="B21" s="11" t="s">
        <v>52</v>
      </c>
      <c r="C21" s="9"/>
      <c r="D21" s="10" t="s">
        <v>485</v>
      </c>
      <c r="E21" s="10"/>
      <c r="F21" s="10"/>
      <c r="G21" s="9"/>
      <c r="H21" s="9" t="s">
        <v>483</v>
      </c>
      <c r="I21" s="32">
        <v>784</v>
      </c>
      <c r="J21" s="56">
        <v>830</v>
      </c>
      <c r="K21" s="26"/>
      <c r="L21" s="57" t="s">
        <v>840</v>
      </c>
      <c r="M21" s="58">
        <v>1</v>
      </c>
      <c r="N21" s="13">
        <f t="shared" si="0"/>
        <v>7885</v>
      </c>
      <c r="O21" s="14">
        <f t="shared" si="2"/>
        <v>-1.3399217208247586E-2</v>
      </c>
      <c r="P21" s="13">
        <f t="shared" si="1"/>
        <v>8204</v>
      </c>
      <c r="Q21" s="14">
        <f t="shared" si="3"/>
        <v>-5.5625116121266992E-2</v>
      </c>
      <c r="R21" s="7"/>
      <c r="U21" s="33"/>
    </row>
    <row r="22" spans="1:21" x14ac:dyDescent="0.35">
      <c r="A22" s="8"/>
      <c r="B22" s="11" t="s">
        <v>53</v>
      </c>
      <c r="C22" s="9"/>
      <c r="D22" s="10" t="s">
        <v>483</v>
      </c>
      <c r="E22" s="10" t="s">
        <v>484</v>
      </c>
      <c r="F22" s="10"/>
      <c r="G22" s="9"/>
      <c r="H22" s="9" t="s">
        <v>483</v>
      </c>
      <c r="I22" s="32">
        <v>735</v>
      </c>
      <c r="J22" s="56">
        <v>772</v>
      </c>
      <c r="K22" s="26"/>
      <c r="L22" s="57" t="s">
        <v>669</v>
      </c>
      <c r="M22" s="58">
        <v>1</v>
      </c>
      <c r="N22" s="13">
        <f t="shared" si="0"/>
        <v>6917</v>
      </c>
      <c r="O22" s="14">
        <f t="shared" si="2"/>
        <v>-0.13451900893207971</v>
      </c>
      <c r="P22" s="13">
        <f t="shared" si="1"/>
        <v>7433</v>
      </c>
      <c r="Q22" s="14">
        <f t="shared" si="3"/>
        <v>-0.14437609557890999</v>
      </c>
      <c r="R22" s="7"/>
      <c r="U22" s="33"/>
    </row>
    <row r="23" spans="1:21" x14ac:dyDescent="0.35">
      <c r="A23" s="8"/>
      <c r="B23" s="11" t="s">
        <v>54</v>
      </c>
      <c r="C23" s="9"/>
      <c r="D23" s="10" t="s">
        <v>483</v>
      </c>
      <c r="E23" s="10" t="s">
        <v>486</v>
      </c>
      <c r="F23" s="10"/>
      <c r="G23" s="9"/>
      <c r="H23" s="9" t="s">
        <v>483</v>
      </c>
      <c r="I23" s="32">
        <v>2210</v>
      </c>
      <c r="J23" s="56">
        <v>2320</v>
      </c>
      <c r="K23" s="26"/>
      <c r="L23" s="57" t="s">
        <v>817</v>
      </c>
      <c r="M23" s="58">
        <v>1</v>
      </c>
      <c r="N23" s="13">
        <f t="shared" si="0"/>
        <v>7967</v>
      </c>
      <c r="O23" s="14">
        <f t="shared" si="2"/>
        <v>-3.1390695622204837E-3</v>
      </c>
      <c r="P23" s="13">
        <f t="shared" si="1"/>
        <v>8412</v>
      </c>
      <c r="Q23" s="14">
        <f t="shared" si="3"/>
        <v>-3.1681920625560446E-2</v>
      </c>
      <c r="R23" s="7"/>
      <c r="U23" s="33"/>
    </row>
    <row r="24" spans="1:21" x14ac:dyDescent="0.35">
      <c r="A24" s="8"/>
      <c r="B24" s="11" t="s">
        <v>55</v>
      </c>
      <c r="C24" s="9"/>
      <c r="D24" s="10"/>
      <c r="E24" s="10"/>
      <c r="F24" s="10"/>
      <c r="G24" s="9"/>
      <c r="H24" s="9" t="s">
        <v>812</v>
      </c>
      <c r="I24" s="32">
        <v>1035</v>
      </c>
      <c r="J24" s="56">
        <v>1093</v>
      </c>
      <c r="K24" s="26"/>
      <c r="L24" s="57" t="s">
        <v>812</v>
      </c>
      <c r="M24" s="58">
        <v>1</v>
      </c>
      <c r="N24" s="13">
        <f t="shared" si="0"/>
        <v>8089</v>
      </c>
      <c r="O24" s="14">
        <f t="shared" si="2"/>
        <v>1.212602815503935E-2</v>
      </c>
      <c r="P24" s="13">
        <f t="shared" si="1"/>
        <v>10556</v>
      </c>
      <c r="Q24" s="14">
        <f t="shared" si="3"/>
        <v>0.21511717140710698</v>
      </c>
      <c r="R24" s="7"/>
      <c r="U24" s="33"/>
    </row>
    <row r="25" spans="1:21" x14ac:dyDescent="0.35">
      <c r="A25" s="8"/>
      <c r="B25" s="11" t="s">
        <v>56</v>
      </c>
      <c r="C25" s="9"/>
      <c r="D25" s="10"/>
      <c r="E25" s="10"/>
      <c r="F25" s="10"/>
      <c r="G25" s="9"/>
      <c r="H25" s="9" t="s">
        <v>813</v>
      </c>
      <c r="I25" s="32">
        <v>1461</v>
      </c>
      <c r="J25" s="56">
        <v>1524</v>
      </c>
      <c r="K25" s="26"/>
      <c r="L25" s="57" t="s">
        <v>813</v>
      </c>
      <c r="M25" s="58">
        <v>1</v>
      </c>
      <c r="N25" s="13">
        <f t="shared" si="0"/>
        <v>8298</v>
      </c>
      <c r="O25" s="14">
        <f t="shared" si="2"/>
        <v>3.8276892277230377E-2</v>
      </c>
      <c r="P25" s="13">
        <f t="shared" si="1"/>
        <v>8974</v>
      </c>
      <c r="Q25" s="14">
        <f t="shared" si="3"/>
        <v>3.3010751819569729E-2</v>
      </c>
      <c r="R25" s="7"/>
      <c r="U25" s="33"/>
    </row>
    <row r="26" spans="1:21" x14ac:dyDescent="0.35">
      <c r="A26" s="8"/>
      <c r="B26" s="11" t="s">
        <v>57</v>
      </c>
      <c r="C26" s="9"/>
      <c r="D26" s="10" t="s">
        <v>487</v>
      </c>
      <c r="E26" s="10" t="s">
        <v>488</v>
      </c>
      <c r="F26" s="10"/>
      <c r="G26" s="9"/>
      <c r="H26" s="9" t="s">
        <v>813</v>
      </c>
      <c r="I26" s="32">
        <v>1972</v>
      </c>
      <c r="J26" s="56">
        <v>2373</v>
      </c>
      <c r="K26" s="26"/>
      <c r="L26" s="57" t="s">
        <v>818</v>
      </c>
      <c r="M26" s="58">
        <v>1</v>
      </c>
      <c r="N26" s="13">
        <f t="shared" si="0"/>
        <v>7807</v>
      </c>
      <c r="O26" s="14">
        <f t="shared" si="2"/>
        <v>-2.3158869847151414E-2</v>
      </c>
      <c r="P26" s="13">
        <f t="shared" si="1"/>
        <v>11255</v>
      </c>
      <c r="Q26" s="14">
        <f t="shared" si="3"/>
        <v>0.29558012165469771</v>
      </c>
      <c r="R26" s="7"/>
      <c r="U26" s="33"/>
    </row>
    <row r="27" spans="1:21" x14ac:dyDescent="0.35">
      <c r="A27" s="8"/>
      <c r="B27" s="11" t="s">
        <v>58</v>
      </c>
      <c r="C27" s="9"/>
      <c r="D27" s="10" t="s">
        <v>487</v>
      </c>
      <c r="E27" s="10" t="s">
        <v>488</v>
      </c>
      <c r="F27" s="10"/>
      <c r="G27" s="9"/>
      <c r="H27" s="9" t="s">
        <v>813</v>
      </c>
      <c r="I27" s="32">
        <v>807</v>
      </c>
      <c r="J27" s="56">
        <v>846</v>
      </c>
      <c r="K27" s="26"/>
      <c r="L27" s="57" t="s">
        <v>850</v>
      </c>
      <c r="M27" s="58">
        <v>1</v>
      </c>
      <c r="N27" s="13">
        <f t="shared" si="0"/>
        <v>6884</v>
      </c>
      <c r="O27" s="14">
        <f t="shared" si="2"/>
        <v>-0.13864809274084672</v>
      </c>
      <c r="P27" s="13">
        <f t="shared" si="1"/>
        <v>7216</v>
      </c>
      <c r="Q27" s="14">
        <f t="shared" si="3"/>
        <v>-0.16935529472587307</v>
      </c>
      <c r="R27" s="7"/>
      <c r="U27" s="33"/>
    </row>
    <row r="28" spans="1:21" x14ac:dyDescent="0.35">
      <c r="A28" s="8"/>
      <c r="B28" s="11" t="s">
        <v>59</v>
      </c>
      <c r="C28" s="9"/>
      <c r="D28" s="10" t="s">
        <v>483</v>
      </c>
      <c r="E28" s="10" t="s">
        <v>489</v>
      </c>
      <c r="F28" s="10"/>
      <c r="G28" s="9"/>
      <c r="H28" s="9" t="s">
        <v>483</v>
      </c>
      <c r="I28" s="32">
        <v>806</v>
      </c>
      <c r="J28" s="56">
        <v>846</v>
      </c>
      <c r="K28" s="26"/>
      <c r="L28" s="57" t="s">
        <v>832</v>
      </c>
      <c r="M28" s="58">
        <v>1</v>
      </c>
      <c r="N28" s="13">
        <f t="shared" si="0"/>
        <v>7514</v>
      </c>
      <c r="O28" s="14">
        <f t="shared" si="2"/>
        <v>-5.9820129118931177E-2</v>
      </c>
      <c r="P28" s="13">
        <f t="shared" si="1"/>
        <v>7845</v>
      </c>
      <c r="Q28" s="14">
        <f t="shared" si="3"/>
        <v>-9.6950150654722025E-2</v>
      </c>
      <c r="R28" s="7"/>
      <c r="U28" s="33"/>
    </row>
    <row r="29" spans="1:21" x14ac:dyDescent="0.35">
      <c r="A29" s="8"/>
      <c r="B29" s="11" t="s">
        <v>60</v>
      </c>
      <c r="C29" s="9"/>
      <c r="D29" s="10" t="s">
        <v>490</v>
      </c>
      <c r="E29" s="10"/>
      <c r="F29" s="10"/>
      <c r="G29" s="9"/>
      <c r="H29" s="9" t="s">
        <v>814</v>
      </c>
      <c r="I29" s="32">
        <v>1572</v>
      </c>
      <c r="J29" s="56">
        <v>1654</v>
      </c>
      <c r="K29" s="26"/>
      <c r="L29" s="57" t="s">
        <v>815</v>
      </c>
      <c r="M29" s="58">
        <v>1</v>
      </c>
      <c r="N29" s="13">
        <f t="shared" si="0"/>
        <v>9412</v>
      </c>
      <c r="O29" s="14">
        <f t="shared" si="2"/>
        <v>0.17766475176106197</v>
      </c>
      <c r="P29" s="13">
        <f t="shared" si="1"/>
        <v>9857</v>
      </c>
      <c r="Q29" s="14">
        <f t="shared" si="3"/>
        <v>0.13465422115951625</v>
      </c>
      <c r="R29" s="7"/>
      <c r="U29" s="33"/>
    </row>
    <row r="30" spans="1:21" x14ac:dyDescent="0.35">
      <c r="A30" s="8"/>
      <c r="B30" s="11" t="s">
        <v>61</v>
      </c>
      <c r="C30" s="9"/>
      <c r="D30" s="10" t="s">
        <v>491</v>
      </c>
      <c r="E30" s="10" t="s">
        <v>492</v>
      </c>
      <c r="F30" s="10"/>
      <c r="G30" s="9"/>
      <c r="H30" s="9" t="s">
        <v>815</v>
      </c>
      <c r="I30" s="32">
        <v>1310</v>
      </c>
      <c r="J30" s="56">
        <v>1374</v>
      </c>
      <c r="K30" s="26"/>
      <c r="L30" s="57" t="s">
        <v>851</v>
      </c>
      <c r="M30" s="58">
        <v>1</v>
      </c>
      <c r="N30" s="13">
        <f t="shared" si="0"/>
        <v>7950</v>
      </c>
      <c r="O30" s="14">
        <f t="shared" si="2"/>
        <v>-5.2661733424943947E-3</v>
      </c>
      <c r="P30" s="13">
        <f t="shared" si="1"/>
        <v>10296</v>
      </c>
      <c r="Q30" s="14">
        <f t="shared" si="3"/>
        <v>0.18518817703747381</v>
      </c>
      <c r="R30" s="7"/>
      <c r="U30" s="33"/>
    </row>
    <row r="31" spans="1:21" x14ac:dyDescent="0.35">
      <c r="A31" s="8"/>
      <c r="B31" s="11" t="s">
        <v>62</v>
      </c>
      <c r="C31" s="9"/>
      <c r="D31" s="10" t="s">
        <v>491</v>
      </c>
      <c r="E31" s="10" t="s">
        <v>493</v>
      </c>
      <c r="F31" s="10"/>
      <c r="G31" s="9"/>
      <c r="H31" s="9" t="s">
        <v>816</v>
      </c>
      <c r="I31" s="32">
        <v>754</v>
      </c>
      <c r="J31" s="56">
        <v>797</v>
      </c>
      <c r="K31" s="26"/>
      <c r="L31" s="57" t="s">
        <v>821</v>
      </c>
      <c r="M31" s="58">
        <v>1</v>
      </c>
      <c r="N31" s="13">
        <f t="shared" si="0"/>
        <v>7845</v>
      </c>
      <c r="O31" s="14">
        <f t="shared" si="2"/>
        <v>-1.840416727948032E-2</v>
      </c>
      <c r="P31" s="13">
        <f t="shared" si="1"/>
        <v>9128</v>
      </c>
      <c r="Q31" s="14">
        <f t="shared" si="3"/>
        <v>5.0737925407737069E-2</v>
      </c>
      <c r="R31" s="7"/>
      <c r="U31" s="33"/>
    </row>
    <row r="32" spans="1:21" x14ac:dyDescent="0.35">
      <c r="A32" s="8"/>
      <c r="B32" s="11" t="s">
        <v>63</v>
      </c>
      <c r="C32" s="9"/>
      <c r="D32" s="10" t="s">
        <v>494</v>
      </c>
      <c r="E32" s="10"/>
      <c r="F32" s="10"/>
      <c r="G32" s="9"/>
      <c r="H32" s="9" t="s">
        <v>816</v>
      </c>
      <c r="I32" s="32">
        <v>398</v>
      </c>
      <c r="J32" s="56">
        <v>416</v>
      </c>
      <c r="K32" s="26"/>
      <c r="L32" s="57" t="s">
        <v>846</v>
      </c>
      <c r="M32" s="58">
        <v>1</v>
      </c>
      <c r="N32" s="13">
        <f t="shared" si="0"/>
        <v>8572</v>
      </c>
      <c r="O32" s="14">
        <f t="shared" si="2"/>
        <v>7.2560800265174599E-2</v>
      </c>
      <c r="P32" s="13">
        <f t="shared" si="1"/>
        <v>9210</v>
      </c>
      <c r="Q32" s="14">
        <f t="shared" si="3"/>
        <v>6.0177069785852147E-2</v>
      </c>
      <c r="R32" s="7"/>
      <c r="U32" s="33"/>
    </row>
    <row r="33" spans="1:21" x14ac:dyDescent="0.35">
      <c r="A33" s="8"/>
      <c r="B33" s="11" t="s">
        <v>64</v>
      </c>
      <c r="C33" s="9"/>
      <c r="D33" s="10" t="s">
        <v>495</v>
      </c>
      <c r="E33" s="10"/>
      <c r="F33" s="10"/>
      <c r="G33" s="9"/>
      <c r="H33" s="9" t="s">
        <v>815</v>
      </c>
      <c r="I33" s="32">
        <v>944</v>
      </c>
      <c r="J33" s="56">
        <v>974</v>
      </c>
      <c r="K33" s="26"/>
      <c r="L33" s="57" t="s">
        <v>845</v>
      </c>
      <c r="M33" s="58">
        <v>1</v>
      </c>
      <c r="N33" s="13">
        <f t="shared" si="0"/>
        <v>7261</v>
      </c>
      <c r="O33" s="14">
        <f t="shared" si="2"/>
        <v>-9.1476438319478215E-2</v>
      </c>
      <c r="P33" s="13">
        <f t="shared" si="1"/>
        <v>7640</v>
      </c>
      <c r="Q33" s="14">
        <f t="shared" si="3"/>
        <v>-0.12054801160000972</v>
      </c>
      <c r="R33" s="7"/>
      <c r="U33" s="33"/>
    </row>
    <row r="34" spans="1:21" x14ac:dyDescent="0.35">
      <c r="A34" s="8"/>
      <c r="B34" s="11" t="s">
        <v>65</v>
      </c>
      <c r="C34" s="9"/>
      <c r="D34" s="10" t="s">
        <v>496</v>
      </c>
      <c r="E34" s="10"/>
      <c r="F34" s="10"/>
      <c r="G34" s="9"/>
      <c r="H34" s="9" t="s">
        <v>815</v>
      </c>
      <c r="I34" s="32">
        <v>90</v>
      </c>
      <c r="J34" s="56">
        <v>94</v>
      </c>
      <c r="K34" s="26"/>
      <c r="L34" s="57" t="s">
        <v>843</v>
      </c>
      <c r="M34" s="58">
        <v>1</v>
      </c>
      <c r="N34" s="13">
        <f t="shared" si="0"/>
        <v>8892</v>
      </c>
      <c r="O34" s="14">
        <f t="shared" si="2"/>
        <v>0.11260040083503646</v>
      </c>
      <c r="P34" s="13">
        <f t="shared" si="1"/>
        <v>9994</v>
      </c>
      <c r="Q34" s="14">
        <f t="shared" si="3"/>
        <v>0.15042449896197679</v>
      </c>
      <c r="R34" s="7"/>
      <c r="U34" s="33"/>
    </row>
    <row r="35" spans="1:21" x14ac:dyDescent="0.35">
      <c r="A35" s="8"/>
      <c r="B35" s="11" t="s">
        <v>66</v>
      </c>
      <c r="C35" s="9"/>
      <c r="D35" s="10" t="s">
        <v>497</v>
      </c>
      <c r="E35" s="10"/>
      <c r="F35" s="10"/>
      <c r="G35" s="9"/>
      <c r="H35" s="9" t="s">
        <v>815</v>
      </c>
      <c r="I35" s="32">
        <v>456</v>
      </c>
      <c r="J35" s="56">
        <v>472</v>
      </c>
      <c r="K35" s="26"/>
      <c r="L35" s="57" t="s">
        <v>842</v>
      </c>
      <c r="M35" s="58">
        <v>1</v>
      </c>
      <c r="N35" s="13">
        <f t="shared" si="0"/>
        <v>9099</v>
      </c>
      <c r="O35" s="14">
        <f t="shared" si="2"/>
        <v>0.13850101745366586</v>
      </c>
      <c r="P35" s="13">
        <f t="shared" si="1"/>
        <v>9691</v>
      </c>
      <c r="Q35" s="14">
        <f t="shared" si="3"/>
        <v>0.11554570936967352</v>
      </c>
      <c r="R35" s="7"/>
      <c r="U35" s="33"/>
    </row>
    <row r="36" spans="1:21" x14ac:dyDescent="0.35">
      <c r="A36" s="8"/>
      <c r="B36" s="11" t="s">
        <v>67</v>
      </c>
      <c r="C36" s="9"/>
      <c r="D36" s="10" t="s">
        <v>498</v>
      </c>
      <c r="E36" s="10"/>
      <c r="F36" s="10"/>
      <c r="G36" s="9"/>
      <c r="H36" s="9" t="s">
        <v>815</v>
      </c>
      <c r="I36" s="32">
        <v>1262</v>
      </c>
      <c r="J36" s="56">
        <v>1337</v>
      </c>
      <c r="K36" s="26"/>
      <c r="L36" s="57" t="s">
        <v>839</v>
      </c>
      <c r="M36" s="58">
        <v>1</v>
      </c>
      <c r="N36" s="13">
        <f t="shared" si="0"/>
        <v>7827</v>
      </c>
      <c r="O36" s="14">
        <f t="shared" si="2"/>
        <v>-2.0656394811535049E-2</v>
      </c>
      <c r="P36" s="13">
        <f t="shared" si="1"/>
        <v>8186</v>
      </c>
      <c r="Q36" s="14">
        <f t="shared" si="3"/>
        <v>-5.7697123423780056E-2</v>
      </c>
      <c r="R36" s="7"/>
      <c r="U36" s="33"/>
    </row>
    <row r="37" spans="1:21" x14ac:dyDescent="0.35">
      <c r="A37" s="8"/>
      <c r="B37" s="11" t="s">
        <v>68</v>
      </c>
      <c r="C37" s="9"/>
      <c r="D37" s="10"/>
      <c r="E37" s="10"/>
      <c r="F37" s="10"/>
      <c r="G37" s="9"/>
      <c r="H37" s="9" t="s">
        <v>817</v>
      </c>
      <c r="I37" s="32">
        <v>2088</v>
      </c>
      <c r="J37" s="56">
        <v>2195</v>
      </c>
      <c r="K37" s="26"/>
      <c r="L37" s="57" t="s">
        <v>820</v>
      </c>
      <c r="M37" s="58">
        <v>1</v>
      </c>
      <c r="N37" s="13">
        <f t="shared" si="0"/>
        <v>8095</v>
      </c>
      <c r="O37" s="14">
        <f t="shared" si="2"/>
        <v>1.2876770665724261E-2</v>
      </c>
      <c r="P37" s="13">
        <f t="shared" si="1"/>
        <v>9944</v>
      </c>
      <c r="Q37" s="14">
        <f t="shared" si="3"/>
        <v>0.14466892312166274</v>
      </c>
      <c r="R37" s="7"/>
      <c r="U37" s="33"/>
    </row>
    <row r="38" spans="1:21" x14ac:dyDescent="0.35">
      <c r="A38" s="8"/>
      <c r="B38" s="11" t="s">
        <v>69</v>
      </c>
      <c r="C38" s="9"/>
      <c r="D38" s="10"/>
      <c r="E38" s="10"/>
      <c r="F38" s="10"/>
      <c r="G38" s="9"/>
      <c r="H38" s="9" t="s">
        <v>812</v>
      </c>
      <c r="I38" s="32">
        <v>241</v>
      </c>
      <c r="J38" s="56">
        <v>247</v>
      </c>
      <c r="K38" s="26"/>
      <c r="L38" s="57" t="s">
        <v>690</v>
      </c>
      <c r="M38" s="58">
        <v>1</v>
      </c>
      <c r="N38" s="13">
        <f t="shared" si="0"/>
        <v>7950</v>
      </c>
      <c r="O38" s="14">
        <f t="shared" si="2"/>
        <v>-5.2661733424943947E-3</v>
      </c>
      <c r="P38" s="13">
        <f t="shared" si="1"/>
        <v>8259</v>
      </c>
      <c r="Q38" s="14">
        <f t="shared" si="3"/>
        <v>-4.9293982696921507E-2</v>
      </c>
      <c r="R38" s="7"/>
      <c r="U38" s="33"/>
    </row>
    <row r="39" spans="1:21" x14ac:dyDescent="0.35">
      <c r="A39" s="8"/>
      <c r="B39" s="11" t="s">
        <v>70</v>
      </c>
      <c r="C39" s="9"/>
      <c r="D39" s="10" t="s">
        <v>499</v>
      </c>
      <c r="E39" s="10" t="s">
        <v>500</v>
      </c>
      <c r="F39" s="10"/>
      <c r="G39" s="9"/>
      <c r="H39" s="9" t="s">
        <v>816</v>
      </c>
      <c r="I39" s="32">
        <v>2133</v>
      </c>
      <c r="J39" s="56">
        <v>2240</v>
      </c>
      <c r="K39" s="26"/>
      <c r="L39" s="57" t="s">
        <v>841</v>
      </c>
      <c r="M39" s="58">
        <v>1</v>
      </c>
      <c r="N39" s="13">
        <f t="shared" si="0"/>
        <v>9535</v>
      </c>
      <c r="O39" s="14">
        <f t="shared" si="2"/>
        <v>0.19305497323010262</v>
      </c>
      <c r="P39" s="13">
        <f t="shared" si="1"/>
        <v>10510</v>
      </c>
      <c r="Q39" s="14">
        <f t="shared" si="3"/>
        <v>0.20982204163401805</v>
      </c>
      <c r="R39" s="7"/>
      <c r="U39" s="33"/>
    </row>
    <row r="40" spans="1:21" x14ac:dyDescent="0.35">
      <c r="A40" s="8"/>
      <c r="B40" s="11" t="s">
        <v>71</v>
      </c>
      <c r="C40" s="9"/>
      <c r="D40" s="10" t="s">
        <v>499</v>
      </c>
      <c r="E40" s="10" t="s">
        <v>501</v>
      </c>
      <c r="F40" s="10"/>
      <c r="G40" s="9"/>
      <c r="H40" s="9" t="s">
        <v>816</v>
      </c>
      <c r="I40" s="32">
        <v>2189</v>
      </c>
      <c r="J40" s="56">
        <v>2292</v>
      </c>
      <c r="K40" s="26"/>
      <c r="L40" s="57" t="s">
        <v>824</v>
      </c>
      <c r="M40" s="58">
        <v>1</v>
      </c>
      <c r="N40" s="13">
        <f t="shared" si="0"/>
        <v>7355</v>
      </c>
      <c r="O40" s="14">
        <f t="shared" si="2"/>
        <v>-7.9714805652081291E-2</v>
      </c>
      <c r="P40" s="13">
        <f t="shared" si="1"/>
        <v>8212</v>
      </c>
      <c r="Q40" s="14">
        <f t="shared" si="3"/>
        <v>-5.4704223986816736E-2</v>
      </c>
      <c r="R40" s="7"/>
      <c r="U40" s="33"/>
    </row>
    <row r="41" spans="1:21" x14ac:dyDescent="0.35">
      <c r="A41" s="8"/>
      <c r="B41" s="11" t="s">
        <v>72</v>
      </c>
      <c r="C41" s="9"/>
      <c r="D41" s="10"/>
      <c r="E41" s="10"/>
      <c r="F41" s="10"/>
      <c r="G41" s="9"/>
      <c r="H41" s="9" t="s">
        <v>813</v>
      </c>
      <c r="I41" s="32">
        <v>2186</v>
      </c>
      <c r="J41" s="56">
        <v>2272</v>
      </c>
      <c r="K41" s="26"/>
      <c r="L41" s="57" t="s">
        <v>826</v>
      </c>
      <c r="M41" s="58">
        <v>1</v>
      </c>
      <c r="N41" s="13">
        <f t="shared" si="0"/>
        <v>7673</v>
      </c>
      <c r="O41" s="14">
        <f t="shared" si="2"/>
        <v>-3.992545258578107E-2</v>
      </c>
      <c r="P41" s="13">
        <f t="shared" si="1"/>
        <v>8117</v>
      </c>
      <c r="Q41" s="14">
        <f t="shared" si="3"/>
        <v>-6.5639818083413473E-2</v>
      </c>
      <c r="R41" s="7"/>
      <c r="U41" s="33"/>
    </row>
    <row r="42" spans="1:21" x14ac:dyDescent="0.35">
      <c r="A42" s="8"/>
      <c r="B42" s="11" t="s">
        <v>73</v>
      </c>
      <c r="C42" s="9"/>
      <c r="D42" s="10"/>
      <c r="E42" s="10"/>
      <c r="F42" s="10"/>
      <c r="G42" s="9"/>
      <c r="H42" s="9" t="s">
        <v>817</v>
      </c>
      <c r="I42" s="32">
        <v>100</v>
      </c>
      <c r="J42" s="56">
        <v>105</v>
      </c>
      <c r="K42" s="26"/>
      <c r="L42" s="57" t="s">
        <v>819</v>
      </c>
      <c r="M42" s="58">
        <v>1</v>
      </c>
      <c r="N42" s="13">
        <f t="shared" si="0"/>
        <v>7921</v>
      </c>
      <c r="O42" s="14">
        <f t="shared" si="2"/>
        <v>-8.8947621441381255E-3</v>
      </c>
      <c r="P42" s="13">
        <f t="shared" si="1"/>
        <v>8844</v>
      </c>
      <c r="Q42" s="14">
        <f t="shared" si="3"/>
        <v>1.804625463475314E-2</v>
      </c>
      <c r="R42" s="7"/>
      <c r="U42" s="33"/>
    </row>
    <row r="43" spans="1:21" x14ac:dyDescent="0.35">
      <c r="A43" s="8"/>
      <c r="B43" s="11" t="s">
        <v>74</v>
      </c>
      <c r="C43" s="9"/>
      <c r="D43" s="10" t="s">
        <v>502</v>
      </c>
      <c r="E43" s="10"/>
      <c r="F43" s="10"/>
      <c r="G43" s="9"/>
      <c r="H43" s="9" t="s">
        <v>814</v>
      </c>
      <c r="I43" s="32">
        <v>2108</v>
      </c>
      <c r="J43" s="56">
        <v>2159</v>
      </c>
      <c r="K43" s="26"/>
      <c r="L43" s="57" t="s">
        <v>825</v>
      </c>
      <c r="M43" s="58">
        <v>1</v>
      </c>
      <c r="N43" s="13">
        <f t="shared" si="0"/>
        <v>6646</v>
      </c>
      <c r="O43" s="14">
        <f t="shared" si="2"/>
        <v>-0.16842754566468149</v>
      </c>
      <c r="P43" s="13">
        <f t="shared" si="1"/>
        <v>6987</v>
      </c>
      <c r="Q43" s="14">
        <f t="shared" si="3"/>
        <v>-0.19571583207451151</v>
      </c>
      <c r="R43" s="7"/>
      <c r="U43" s="33"/>
    </row>
    <row r="44" spans="1:21" x14ac:dyDescent="0.35">
      <c r="A44" s="8"/>
      <c r="B44" s="11" t="s">
        <v>75</v>
      </c>
      <c r="C44" s="9"/>
      <c r="D44" s="10" t="s">
        <v>503</v>
      </c>
      <c r="E44" s="10" t="s">
        <v>504</v>
      </c>
      <c r="F44" s="10"/>
      <c r="G44" s="9"/>
      <c r="H44" s="9" t="s">
        <v>814</v>
      </c>
      <c r="I44" s="32">
        <v>432</v>
      </c>
      <c r="J44" s="56">
        <v>456</v>
      </c>
      <c r="K44" s="26"/>
      <c r="L44" s="57" t="s">
        <v>838</v>
      </c>
      <c r="M44" s="58">
        <v>1</v>
      </c>
      <c r="N44" s="13">
        <f t="shared" si="0"/>
        <v>7293</v>
      </c>
      <c r="O44" s="14">
        <f t="shared" si="2"/>
        <v>-8.7472478262492034E-2</v>
      </c>
      <c r="P44" s="13">
        <f t="shared" si="1"/>
        <v>7535</v>
      </c>
      <c r="Q44" s="14">
        <f t="shared" si="3"/>
        <v>-0.13263472086466926</v>
      </c>
      <c r="R44" s="7"/>
      <c r="U44" s="33"/>
    </row>
    <row r="45" spans="1:21" x14ac:dyDescent="0.35">
      <c r="A45" s="8"/>
      <c r="B45" s="11" t="s">
        <v>76</v>
      </c>
      <c r="C45" s="9"/>
      <c r="D45" s="10" t="s">
        <v>505</v>
      </c>
      <c r="E45" s="10" t="s">
        <v>506</v>
      </c>
      <c r="F45" s="10"/>
      <c r="G45" s="9"/>
      <c r="H45" s="9" t="s">
        <v>505</v>
      </c>
      <c r="I45" s="32">
        <v>2429</v>
      </c>
      <c r="J45" s="56">
        <v>2531</v>
      </c>
      <c r="K45" s="26"/>
      <c r="L45" s="57" t="s">
        <v>849</v>
      </c>
      <c r="M45" s="58">
        <v>1</v>
      </c>
      <c r="N45" s="13">
        <f t="shared" si="0"/>
        <v>8659</v>
      </c>
      <c r="O45" s="14">
        <f t="shared" si="2"/>
        <v>8.344656667010579E-2</v>
      </c>
      <c r="P45" s="13">
        <f t="shared" si="1"/>
        <v>9003</v>
      </c>
      <c r="Q45" s="14">
        <f t="shared" si="3"/>
        <v>3.6348985806951888E-2</v>
      </c>
      <c r="R45" s="7"/>
      <c r="U45" s="33"/>
    </row>
    <row r="46" spans="1:21" x14ac:dyDescent="0.35">
      <c r="A46" s="8"/>
      <c r="B46" s="11" t="s">
        <v>77</v>
      </c>
      <c r="C46" s="9"/>
      <c r="D46" s="10" t="s">
        <v>507</v>
      </c>
      <c r="E46" s="10" t="s">
        <v>508</v>
      </c>
      <c r="F46" s="10"/>
      <c r="G46" s="9"/>
      <c r="H46" s="9" t="s">
        <v>815</v>
      </c>
      <c r="I46" s="32">
        <v>2427</v>
      </c>
      <c r="J46" s="56">
        <v>2541</v>
      </c>
      <c r="K46" s="26"/>
      <c r="L46" s="57" t="s">
        <v>844</v>
      </c>
      <c r="M46" s="58">
        <v>1</v>
      </c>
      <c r="N46" s="13">
        <f t="shared" si="0"/>
        <v>9080</v>
      </c>
      <c r="O46" s="14">
        <f t="shared" si="2"/>
        <v>0.13612366616983029</v>
      </c>
      <c r="P46" s="13">
        <f t="shared" si="1"/>
        <v>9896</v>
      </c>
      <c r="Q46" s="14">
        <f t="shared" si="3"/>
        <v>0.13914357031496122</v>
      </c>
      <c r="R46" s="7"/>
      <c r="U46" s="33"/>
    </row>
    <row r="47" spans="1:21" x14ac:dyDescent="0.35">
      <c r="A47" s="8"/>
      <c r="B47" s="11" t="s">
        <v>78</v>
      </c>
      <c r="C47" s="9"/>
      <c r="D47" s="10" t="s">
        <v>507</v>
      </c>
      <c r="E47" s="10" t="s">
        <v>509</v>
      </c>
      <c r="F47" s="10"/>
      <c r="G47" s="9"/>
      <c r="H47" s="9" t="s">
        <v>815</v>
      </c>
      <c r="I47" s="32">
        <v>1539</v>
      </c>
      <c r="J47" s="56">
        <v>1626</v>
      </c>
      <c r="K47" s="26"/>
      <c r="L47" s="57" t="s">
        <v>822</v>
      </c>
      <c r="M47" s="58">
        <v>1</v>
      </c>
      <c r="N47" s="13">
        <f t="shared" si="0"/>
        <v>8186</v>
      </c>
      <c r="O47" s="14">
        <f t="shared" si="2"/>
        <v>2.4263032077778728E-2</v>
      </c>
      <c r="P47" s="13">
        <f t="shared" si="1"/>
        <v>8745</v>
      </c>
      <c r="Q47" s="14">
        <f t="shared" si="3"/>
        <v>6.6502144709312755E-3</v>
      </c>
      <c r="R47" s="7"/>
      <c r="U47" s="33"/>
    </row>
    <row r="48" spans="1:21" x14ac:dyDescent="0.35">
      <c r="A48" s="8"/>
      <c r="B48" s="11" t="s">
        <v>79</v>
      </c>
      <c r="C48" s="9"/>
      <c r="D48" s="10" t="s">
        <v>507</v>
      </c>
      <c r="E48" s="10" t="s">
        <v>510</v>
      </c>
      <c r="F48" s="10"/>
      <c r="G48" s="9"/>
      <c r="H48" s="9" t="s">
        <v>815</v>
      </c>
      <c r="I48" s="32">
        <v>1384</v>
      </c>
      <c r="J48" s="56">
        <v>1439</v>
      </c>
      <c r="K48" s="26"/>
      <c r="L48" s="57" t="s">
        <v>837</v>
      </c>
      <c r="M48" s="1">
        <v>1</v>
      </c>
      <c r="N48" s="13">
        <f t="shared" si="0"/>
        <v>7064</v>
      </c>
      <c r="O48" s="14">
        <f t="shared" si="2"/>
        <v>-0.11612581742029943</v>
      </c>
      <c r="P48" s="13">
        <f t="shared" si="1"/>
        <v>8016</v>
      </c>
      <c r="Q48" s="14">
        <f t="shared" si="3"/>
        <v>-7.7266081280847901E-2</v>
      </c>
      <c r="R48" s="7"/>
      <c r="U48" s="33"/>
    </row>
    <row r="49" spans="1:21" x14ac:dyDescent="0.35">
      <c r="A49" s="8"/>
      <c r="B49" s="11" t="s">
        <v>80</v>
      </c>
      <c r="C49" s="9"/>
      <c r="D49" s="10"/>
      <c r="E49" s="10"/>
      <c r="F49" s="10"/>
      <c r="G49" s="9"/>
      <c r="H49" s="9" t="s">
        <v>818</v>
      </c>
      <c r="I49" s="32">
        <v>1798</v>
      </c>
      <c r="J49" s="56">
        <v>2751</v>
      </c>
      <c r="K49" s="26"/>
      <c r="L49" s="57" t="s">
        <v>829</v>
      </c>
      <c r="M49" s="1">
        <v>2</v>
      </c>
      <c r="N49" s="13">
        <f t="shared" si="0"/>
        <v>15842</v>
      </c>
      <c r="O49" s="14">
        <f t="shared" si="2"/>
        <v>-8.8947621441381255E-3</v>
      </c>
      <c r="P49" s="13">
        <f t="shared" si="1"/>
        <v>17090</v>
      </c>
      <c r="Q49" s="14">
        <f t="shared" si="3"/>
        <v>-1.6372088890325015E-2</v>
      </c>
      <c r="R49" s="7"/>
      <c r="U49" s="33"/>
    </row>
    <row r="50" spans="1:21" x14ac:dyDescent="0.35">
      <c r="A50" s="8"/>
      <c r="B50" s="11" t="s">
        <v>81</v>
      </c>
      <c r="C50" s="9"/>
      <c r="D50" s="10" t="s">
        <v>505</v>
      </c>
      <c r="E50" s="10" t="s">
        <v>511</v>
      </c>
      <c r="F50" s="10"/>
      <c r="G50" s="9"/>
      <c r="H50" s="9" t="s">
        <v>505</v>
      </c>
      <c r="I50" s="32">
        <v>2337</v>
      </c>
      <c r="J50" s="56">
        <v>2444</v>
      </c>
      <c r="K50" s="26"/>
      <c r="L50" s="57" t="s">
        <v>828</v>
      </c>
      <c r="M50" s="1">
        <v>2</v>
      </c>
      <c r="N50" s="13">
        <f t="shared" si="0"/>
        <v>15515</v>
      </c>
      <c r="O50" s="14">
        <f t="shared" si="2"/>
        <v>-2.9352495560301922E-2</v>
      </c>
      <c r="P50" s="13">
        <f t="shared" si="1"/>
        <v>16281</v>
      </c>
      <c r="Q50" s="14">
        <f t="shared" si="3"/>
        <v>-6.2934697438465859E-2</v>
      </c>
      <c r="R50" s="7"/>
      <c r="U50" s="33"/>
    </row>
    <row r="51" spans="1:21" x14ac:dyDescent="0.35">
      <c r="A51" s="8"/>
      <c r="B51" s="11" t="s">
        <v>82</v>
      </c>
      <c r="C51" s="9"/>
      <c r="D51" s="10" t="s">
        <v>503</v>
      </c>
      <c r="E51" s="10" t="s">
        <v>512</v>
      </c>
      <c r="F51" s="10"/>
      <c r="G51" s="9"/>
      <c r="H51" s="9" t="s">
        <v>814</v>
      </c>
      <c r="I51" s="32">
        <v>463</v>
      </c>
      <c r="J51" s="56">
        <v>492</v>
      </c>
      <c r="K51" s="26"/>
      <c r="L51" s="57" t="s">
        <v>836</v>
      </c>
      <c r="M51" s="1">
        <v>1</v>
      </c>
      <c r="N51" s="13">
        <f t="shared" si="0"/>
        <v>8786</v>
      </c>
      <c r="O51" s="14">
        <f t="shared" si="2"/>
        <v>9.9337283146269717E-2</v>
      </c>
      <c r="P51" s="13">
        <f t="shared" si="1"/>
        <v>9500</v>
      </c>
      <c r="Q51" s="14">
        <f t="shared" si="3"/>
        <v>9.355940965967377E-2</v>
      </c>
      <c r="R51" s="7"/>
      <c r="U51" s="33"/>
    </row>
    <row r="52" spans="1:21" x14ac:dyDescent="0.35">
      <c r="A52" s="8"/>
      <c r="B52" s="11" t="s">
        <v>83</v>
      </c>
      <c r="C52" s="9"/>
      <c r="D52" s="10" t="s">
        <v>503</v>
      </c>
      <c r="E52" s="10" t="s">
        <v>513</v>
      </c>
      <c r="F52" s="10"/>
      <c r="G52" s="9"/>
      <c r="H52" s="9" t="s">
        <v>812</v>
      </c>
      <c r="I52" s="32">
        <v>1131</v>
      </c>
      <c r="J52" s="56">
        <v>1179</v>
      </c>
      <c r="K52" s="26"/>
      <c r="L52" s="57" t="s">
        <v>852</v>
      </c>
      <c r="M52" s="1">
        <v>1</v>
      </c>
      <c r="N52" s="13">
        <f t="shared" si="0"/>
        <v>7448</v>
      </c>
      <c r="O52" s="14">
        <f t="shared" si="2"/>
        <v>-6.8078296736465191E-2</v>
      </c>
      <c r="P52" s="13">
        <f t="shared" si="1"/>
        <v>7815</v>
      </c>
      <c r="Q52" s="14">
        <f t="shared" si="3"/>
        <v>-0.10040349615891048</v>
      </c>
      <c r="R52" s="7"/>
      <c r="U52" s="33"/>
    </row>
    <row r="53" spans="1:21" x14ac:dyDescent="0.35">
      <c r="A53" s="8"/>
      <c r="B53" s="11" t="s">
        <v>84</v>
      </c>
      <c r="C53" s="9"/>
      <c r="D53" s="10" t="s">
        <v>503</v>
      </c>
      <c r="E53" s="10" t="s">
        <v>514</v>
      </c>
      <c r="F53" s="10"/>
      <c r="G53" s="9"/>
      <c r="H53" s="9" t="s">
        <v>812</v>
      </c>
      <c r="I53" s="32">
        <v>638</v>
      </c>
      <c r="J53" s="56">
        <v>668</v>
      </c>
      <c r="K53" s="26"/>
      <c r="L53" s="57" t="s">
        <v>853</v>
      </c>
      <c r="M53" s="1">
        <v>1</v>
      </c>
      <c r="N53" s="13">
        <f t="shared" si="0"/>
        <v>6940</v>
      </c>
      <c r="O53" s="14">
        <f t="shared" si="2"/>
        <v>-0.13164116264112088</v>
      </c>
      <c r="P53" s="13">
        <f t="shared" si="1"/>
        <v>7766</v>
      </c>
      <c r="Q53" s="14">
        <f t="shared" si="3"/>
        <v>-0.10604396048241826</v>
      </c>
      <c r="R53" s="7"/>
      <c r="U53" s="33"/>
    </row>
    <row r="54" spans="1:21" x14ac:dyDescent="0.35">
      <c r="A54" s="8"/>
      <c r="B54" s="11" t="s">
        <v>85</v>
      </c>
      <c r="C54" s="9"/>
      <c r="D54" s="10"/>
      <c r="E54" s="10"/>
      <c r="F54" s="10"/>
      <c r="G54" s="9"/>
      <c r="H54" s="9" t="s">
        <v>817</v>
      </c>
      <c r="I54" s="32">
        <v>1558</v>
      </c>
      <c r="J54" s="56">
        <v>1634</v>
      </c>
      <c r="K54" s="26"/>
      <c r="L54" s="57" t="s">
        <v>854</v>
      </c>
      <c r="M54" s="1">
        <v>1</v>
      </c>
      <c r="N54" s="13">
        <f t="shared" si="0"/>
        <v>7270</v>
      </c>
      <c r="O54" s="14">
        <f t="shared" si="2"/>
        <v>-9.035032455345085E-2</v>
      </c>
      <c r="P54" s="13">
        <f t="shared" si="1"/>
        <v>7681</v>
      </c>
      <c r="Q54" s="14">
        <f t="shared" si="3"/>
        <v>-0.11582843941095218</v>
      </c>
      <c r="R54" s="7"/>
      <c r="U54" s="33"/>
    </row>
    <row r="55" spans="1:21" x14ac:dyDescent="0.35">
      <c r="A55" s="8"/>
      <c r="B55" s="11" t="s">
        <v>86</v>
      </c>
      <c r="C55" s="9"/>
      <c r="D55" s="10"/>
      <c r="E55" s="10"/>
      <c r="F55" s="10"/>
      <c r="G55" s="9"/>
      <c r="H55" s="9" t="s">
        <v>818</v>
      </c>
      <c r="I55" s="32">
        <v>506</v>
      </c>
      <c r="J55" s="56">
        <v>522</v>
      </c>
      <c r="K55" s="26"/>
      <c r="L55" s="57" t="s">
        <v>835</v>
      </c>
      <c r="M55" s="1">
        <v>1</v>
      </c>
      <c r="N55" s="13">
        <f t="shared" si="0"/>
        <v>6213</v>
      </c>
      <c r="O55" s="14">
        <f t="shared" si="2"/>
        <v>-0.2226061301857758</v>
      </c>
      <c r="P55" s="13">
        <f t="shared" si="1"/>
        <v>6542</v>
      </c>
      <c r="Q55" s="14">
        <f t="shared" si="3"/>
        <v>-0.24694045705330675</v>
      </c>
      <c r="R55" s="7"/>
      <c r="U55" s="33"/>
    </row>
    <row r="56" spans="1:21" x14ac:dyDescent="0.35">
      <c r="A56" s="8"/>
      <c r="B56" s="11" t="s">
        <v>87</v>
      </c>
      <c r="C56" s="9"/>
      <c r="D56" s="10"/>
      <c r="E56" s="10"/>
      <c r="F56" s="10"/>
      <c r="G56" s="9"/>
      <c r="H56" s="9" t="s">
        <v>817</v>
      </c>
      <c r="I56" s="32">
        <v>441</v>
      </c>
      <c r="J56" s="56">
        <v>567</v>
      </c>
      <c r="K56" s="26"/>
      <c r="L56" s="57" t="s">
        <v>855</v>
      </c>
      <c r="M56" s="1">
        <v>1</v>
      </c>
      <c r="N56" s="13">
        <f t="shared" si="0"/>
        <v>7223</v>
      </c>
      <c r="O56" s="14">
        <f t="shared" si="2"/>
        <v>-9.6231140887149305E-2</v>
      </c>
      <c r="P56" s="13">
        <f t="shared" si="1"/>
        <v>7575</v>
      </c>
      <c r="Q56" s="14">
        <f t="shared" si="3"/>
        <v>-0.12803026019241803</v>
      </c>
      <c r="R56" s="7"/>
      <c r="U56" s="33"/>
    </row>
    <row r="57" spans="1:21" x14ac:dyDescent="0.35">
      <c r="A57" s="8"/>
      <c r="B57" s="11" t="s">
        <v>88</v>
      </c>
      <c r="C57" s="9"/>
      <c r="D57" s="10" t="s">
        <v>499</v>
      </c>
      <c r="E57" s="10" t="s">
        <v>515</v>
      </c>
      <c r="F57" s="10"/>
      <c r="G57" s="9"/>
      <c r="H57" s="9" t="s">
        <v>816</v>
      </c>
      <c r="I57" s="32">
        <v>823</v>
      </c>
      <c r="J57" s="56">
        <v>867</v>
      </c>
      <c r="K57" s="26"/>
      <c r="L57" s="57" t="s">
        <v>856</v>
      </c>
      <c r="M57" s="1">
        <v>1</v>
      </c>
      <c r="N57" s="13">
        <f t="shared" si="0"/>
        <v>9366</v>
      </c>
      <c r="O57" s="14">
        <f t="shared" si="2"/>
        <v>0.17190905917914434</v>
      </c>
      <c r="P57" s="13">
        <f t="shared" si="1"/>
        <v>10149</v>
      </c>
      <c r="Q57" s="14">
        <f t="shared" si="3"/>
        <v>0.16826678406695042</v>
      </c>
      <c r="R57" s="7"/>
      <c r="U57" s="33"/>
    </row>
    <row r="58" spans="1:21" x14ac:dyDescent="0.35">
      <c r="A58" s="8"/>
      <c r="B58" s="11" t="s">
        <v>89</v>
      </c>
      <c r="C58" s="9"/>
      <c r="D58" s="10" t="s">
        <v>503</v>
      </c>
      <c r="E58" s="10" t="s">
        <v>516</v>
      </c>
      <c r="F58" s="10"/>
      <c r="G58" s="9"/>
      <c r="H58" s="9" t="s">
        <v>816</v>
      </c>
      <c r="I58" s="32">
        <v>654</v>
      </c>
      <c r="J58" s="56">
        <v>681</v>
      </c>
      <c r="K58" s="26"/>
      <c r="L58" s="57" t="s">
        <v>833</v>
      </c>
      <c r="M58" s="1">
        <v>1</v>
      </c>
      <c r="N58" s="13">
        <f t="shared" si="0"/>
        <v>8705</v>
      </c>
      <c r="O58" s="14">
        <f t="shared" si="2"/>
        <v>8.9202259252023436E-2</v>
      </c>
      <c r="P58" s="13">
        <f t="shared" si="1"/>
        <v>9215</v>
      </c>
      <c r="Q58" s="14">
        <f t="shared" si="3"/>
        <v>6.0752627369883558E-2</v>
      </c>
      <c r="R58" s="7"/>
      <c r="U58" s="33"/>
    </row>
    <row r="59" spans="1:21" x14ac:dyDescent="0.35">
      <c r="A59" s="8"/>
      <c r="B59" s="11" t="s">
        <v>90</v>
      </c>
      <c r="C59" s="9"/>
      <c r="D59" s="10"/>
      <c r="E59" s="10"/>
      <c r="F59" s="10"/>
      <c r="G59" s="9"/>
      <c r="H59" s="9" t="s">
        <v>814</v>
      </c>
      <c r="I59" s="32">
        <v>69</v>
      </c>
      <c r="J59" s="56">
        <v>74</v>
      </c>
      <c r="K59" s="26"/>
      <c r="L59" s="57" t="s">
        <v>831</v>
      </c>
      <c r="M59" s="1">
        <v>1</v>
      </c>
      <c r="N59" s="13">
        <f t="shared" si="0"/>
        <v>8280</v>
      </c>
      <c r="O59" s="14">
        <f t="shared" si="2"/>
        <v>3.6024664745175648E-2</v>
      </c>
      <c r="P59" s="13">
        <f t="shared" si="1"/>
        <v>8581</v>
      </c>
      <c r="Q59" s="14">
        <f t="shared" si="3"/>
        <v>-1.2228074285298882E-2</v>
      </c>
      <c r="R59" s="7"/>
      <c r="U59" s="33"/>
    </row>
    <row r="60" spans="1:21" x14ac:dyDescent="0.35">
      <c r="A60" s="8"/>
      <c r="B60" s="11" t="s">
        <v>91</v>
      </c>
      <c r="C60" s="9"/>
      <c r="D60" s="10"/>
      <c r="E60" s="10"/>
      <c r="F60" s="10"/>
      <c r="G60" s="9"/>
      <c r="H60" s="9" t="s">
        <v>816</v>
      </c>
      <c r="I60" s="32">
        <v>834</v>
      </c>
      <c r="J60" s="56">
        <v>868</v>
      </c>
      <c r="K60" s="26"/>
      <c r="L60" s="57" t="s">
        <v>857</v>
      </c>
      <c r="M60" s="1">
        <v>2</v>
      </c>
      <c r="N60" s="13">
        <f t="shared" si="0"/>
        <v>15764</v>
      </c>
      <c r="O60" s="14">
        <f t="shared" si="2"/>
        <v>-1.377458846359004E-2</v>
      </c>
      <c r="P60" s="13">
        <f t="shared" si="1"/>
        <v>17767</v>
      </c>
      <c r="Q60" s="14">
        <f t="shared" si="3"/>
        <v>2.2593159548601256E-2</v>
      </c>
      <c r="R60" s="7"/>
      <c r="U60" s="33"/>
    </row>
    <row r="61" spans="1:21" x14ac:dyDescent="0.35">
      <c r="A61" s="8"/>
      <c r="B61" s="11" t="s">
        <v>92</v>
      </c>
      <c r="C61" s="9"/>
      <c r="D61" s="10"/>
      <c r="E61" s="10"/>
      <c r="F61" s="10"/>
      <c r="G61" s="9"/>
      <c r="H61" s="9" t="s">
        <v>817</v>
      </c>
      <c r="I61" s="32">
        <v>1294</v>
      </c>
      <c r="J61" s="56">
        <v>1369</v>
      </c>
      <c r="K61" s="26"/>
      <c r="L61" s="57" t="s">
        <v>823</v>
      </c>
      <c r="M61" s="1">
        <v>1</v>
      </c>
      <c r="N61" s="13">
        <f t="shared" si="0"/>
        <v>8391</v>
      </c>
      <c r="O61" s="14">
        <f t="shared" si="2"/>
        <v>4.9913401192846485E-2</v>
      </c>
      <c r="P61" s="13">
        <f t="shared" si="1"/>
        <v>9305</v>
      </c>
      <c r="Q61" s="14">
        <f t="shared" si="3"/>
        <v>7.1112663882448884E-2</v>
      </c>
      <c r="R61" s="7"/>
      <c r="U61" s="33"/>
    </row>
    <row r="62" spans="1:21" x14ac:dyDescent="0.35">
      <c r="A62" s="8"/>
      <c r="B62" s="11" t="s">
        <v>93</v>
      </c>
      <c r="C62" s="9"/>
      <c r="D62" s="10"/>
      <c r="E62" s="10"/>
      <c r="F62" s="10"/>
      <c r="G62" s="9"/>
      <c r="H62" s="9" t="s">
        <v>812</v>
      </c>
      <c r="I62" s="32">
        <v>7</v>
      </c>
      <c r="J62" s="56">
        <v>7</v>
      </c>
      <c r="K62" s="26"/>
      <c r="L62" s="57" t="s">
        <v>848</v>
      </c>
      <c r="M62" s="1">
        <v>1</v>
      </c>
      <c r="N62" s="13">
        <f t="shared" si="0"/>
        <v>8387</v>
      </c>
      <c r="O62" s="14">
        <f t="shared" si="2"/>
        <v>4.9412906185723207E-2</v>
      </c>
      <c r="P62" s="13">
        <f t="shared" si="1"/>
        <v>9231</v>
      </c>
      <c r="Q62" s="14">
        <f t="shared" si="3"/>
        <v>6.2594411638784056E-2</v>
      </c>
      <c r="R62" s="7"/>
      <c r="U62" s="33"/>
    </row>
    <row r="63" spans="1:21" x14ac:dyDescent="0.35">
      <c r="A63" s="8"/>
      <c r="B63" s="11" t="s">
        <v>94</v>
      </c>
      <c r="C63" s="9"/>
      <c r="D63" s="10"/>
      <c r="E63" s="10"/>
      <c r="F63" s="10"/>
      <c r="G63" s="9"/>
      <c r="H63" s="9" t="s">
        <v>817</v>
      </c>
      <c r="I63" s="32">
        <v>1210</v>
      </c>
      <c r="J63" s="56">
        <v>1246</v>
      </c>
      <c r="K63" s="26"/>
      <c r="L63" s="57" t="s">
        <v>649</v>
      </c>
      <c r="M63" s="1">
        <v>1</v>
      </c>
      <c r="N63" s="13">
        <f t="shared" si="0"/>
        <v>8718</v>
      </c>
      <c r="O63" s="14">
        <f t="shared" si="2"/>
        <v>9.0828868025174064E-2</v>
      </c>
      <c r="P63" s="13">
        <f t="shared" si="1"/>
        <v>9099</v>
      </c>
      <c r="Q63" s="14">
        <f t="shared" si="3"/>
        <v>4.7399691420354911E-2</v>
      </c>
      <c r="R63" s="7"/>
      <c r="U63" s="33"/>
    </row>
    <row r="64" spans="1:21" x14ac:dyDescent="0.35">
      <c r="A64" s="8"/>
      <c r="B64" s="11" t="s">
        <v>95</v>
      </c>
      <c r="C64" s="9"/>
      <c r="D64" s="10"/>
      <c r="E64" s="10"/>
      <c r="F64" s="10"/>
      <c r="G64" s="9"/>
      <c r="H64" s="9" t="s">
        <v>812</v>
      </c>
      <c r="I64" s="32">
        <v>5</v>
      </c>
      <c r="J64" s="56">
        <v>5</v>
      </c>
      <c r="K64" s="26"/>
      <c r="L64" s="57" t="s">
        <v>816</v>
      </c>
      <c r="M64" s="1">
        <v>1</v>
      </c>
      <c r="N64" s="13">
        <f t="shared" si="0"/>
        <v>8452</v>
      </c>
      <c r="O64" s="14">
        <f t="shared" si="2"/>
        <v>5.7545950051476398E-2</v>
      </c>
      <c r="P64" s="13">
        <f t="shared" si="1"/>
        <v>8856</v>
      </c>
      <c r="Q64" s="14">
        <f t="shared" si="3"/>
        <v>1.9427592836428517E-2</v>
      </c>
      <c r="R64" s="7"/>
      <c r="U64" s="33"/>
    </row>
    <row r="65" spans="1:21" x14ac:dyDescent="0.35">
      <c r="A65" s="8"/>
      <c r="B65" s="11" t="s">
        <v>96</v>
      </c>
      <c r="C65" s="9"/>
      <c r="D65" s="10" t="s">
        <v>517</v>
      </c>
      <c r="E65" s="10"/>
      <c r="F65" s="10"/>
      <c r="G65" s="9"/>
      <c r="H65" s="9" t="s">
        <v>816</v>
      </c>
      <c r="I65" s="32">
        <v>667</v>
      </c>
      <c r="J65" s="56">
        <v>695</v>
      </c>
      <c r="K65" s="26"/>
      <c r="L65" s="57" t="s">
        <v>505</v>
      </c>
      <c r="M65" s="1">
        <v>1</v>
      </c>
      <c r="N65" s="13">
        <f t="shared" si="0"/>
        <v>7178</v>
      </c>
      <c r="O65" s="14">
        <f t="shared" si="2"/>
        <v>-0.10186170971728613</v>
      </c>
      <c r="P65" s="13">
        <f t="shared" si="1"/>
        <v>7507</v>
      </c>
      <c r="Q65" s="14">
        <f t="shared" si="3"/>
        <v>-0.13585784333524517</v>
      </c>
      <c r="R65" s="7"/>
      <c r="U65" s="33"/>
    </row>
    <row r="66" spans="1:21" x14ac:dyDescent="0.35">
      <c r="A66" s="8"/>
      <c r="B66" s="11" t="s">
        <v>97</v>
      </c>
      <c r="C66" s="9"/>
      <c r="D66" s="10"/>
      <c r="E66" s="10"/>
      <c r="F66" s="10"/>
      <c r="G66" s="9"/>
      <c r="H66" s="9" t="s">
        <v>818</v>
      </c>
      <c r="I66" s="32">
        <v>408</v>
      </c>
      <c r="J66" s="56">
        <v>1652</v>
      </c>
      <c r="K66" s="26"/>
      <c r="L66" s="2"/>
      <c r="M66" s="1"/>
      <c r="N66" s="13">
        <f t="shared" si="0"/>
        <v>0</v>
      </c>
      <c r="O66" s="14">
        <f t="shared" si="2"/>
        <v>-1</v>
      </c>
      <c r="P66" s="13">
        <f t="shared" si="1"/>
        <v>0</v>
      </c>
      <c r="Q66" s="14">
        <f t="shared" si="3"/>
        <v>-1</v>
      </c>
      <c r="R66" s="7"/>
      <c r="U66" s="33"/>
    </row>
    <row r="67" spans="1:21" x14ac:dyDescent="0.35">
      <c r="A67" s="8"/>
      <c r="B67" s="11" t="s">
        <v>98</v>
      </c>
      <c r="C67" s="9"/>
      <c r="D67" s="10"/>
      <c r="E67" s="10"/>
      <c r="F67" s="10"/>
      <c r="G67" s="9"/>
      <c r="H67" s="9" t="s">
        <v>818</v>
      </c>
      <c r="I67" s="32">
        <v>430</v>
      </c>
      <c r="J67" s="56">
        <v>1437</v>
      </c>
      <c r="K67" s="26"/>
      <c r="L67" s="2"/>
      <c r="M67" s="1"/>
      <c r="N67" s="13">
        <f t="shared" si="0"/>
        <v>0</v>
      </c>
      <c r="O67" s="14">
        <f t="shared" si="2"/>
        <v>-1</v>
      </c>
      <c r="P67" s="13">
        <f t="shared" si="1"/>
        <v>0</v>
      </c>
      <c r="Q67" s="14">
        <f t="shared" si="3"/>
        <v>-1</v>
      </c>
      <c r="R67" s="7"/>
      <c r="U67" s="33"/>
    </row>
    <row r="68" spans="1:21" x14ac:dyDescent="0.35">
      <c r="A68" s="8"/>
      <c r="B68" s="11" t="s">
        <v>99</v>
      </c>
      <c r="C68" s="9"/>
      <c r="D68" s="10" t="s">
        <v>487</v>
      </c>
      <c r="E68" s="10" t="s">
        <v>518</v>
      </c>
      <c r="F68" s="10"/>
      <c r="G68" s="9"/>
      <c r="H68" s="9" t="s">
        <v>813</v>
      </c>
      <c r="I68" s="32">
        <v>1115</v>
      </c>
      <c r="J68" s="56">
        <v>1167</v>
      </c>
      <c r="K68" s="26"/>
      <c r="L68" s="2"/>
      <c r="M68" s="1"/>
      <c r="N68" s="13">
        <f t="shared" si="0"/>
        <v>0</v>
      </c>
      <c r="O68" s="14">
        <f t="shared" si="2"/>
        <v>-1</v>
      </c>
      <c r="P68" s="13">
        <f t="shared" si="1"/>
        <v>0</v>
      </c>
      <c r="Q68" s="14">
        <f t="shared" si="3"/>
        <v>-1</v>
      </c>
      <c r="R68" s="7"/>
      <c r="U68" s="33"/>
    </row>
    <row r="69" spans="1:21" x14ac:dyDescent="0.35">
      <c r="A69" s="8"/>
      <c r="B69" s="11" t="s">
        <v>100</v>
      </c>
      <c r="C69" s="9"/>
      <c r="D69" s="10"/>
      <c r="E69" s="10"/>
      <c r="F69" s="10"/>
      <c r="G69" s="9"/>
      <c r="H69" s="9" t="s">
        <v>813</v>
      </c>
      <c r="I69" s="32">
        <v>757</v>
      </c>
      <c r="J69" s="56">
        <v>792</v>
      </c>
      <c r="K69" s="26"/>
      <c r="L69" s="2"/>
      <c r="M69" s="1"/>
      <c r="N69" s="13">
        <f t="shared" si="0"/>
        <v>0</v>
      </c>
      <c r="O69" s="14">
        <f t="shared" si="2"/>
        <v>-1</v>
      </c>
      <c r="P69" s="13">
        <f t="shared" si="1"/>
        <v>0</v>
      </c>
      <c r="Q69" s="14">
        <f t="shared" si="3"/>
        <v>-1</v>
      </c>
      <c r="R69" s="7"/>
      <c r="U69" s="33"/>
    </row>
    <row r="70" spans="1:21" x14ac:dyDescent="0.35">
      <c r="A70" s="8"/>
      <c r="B70" s="11" t="s">
        <v>101</v>
      </c>
      <c r="C70" s="9"/>
      <c r="D70" s="10"/>
      <c r="E70" s="10"/>
      <c r="F70" s="10"/>
      <c r="G70" s="9"/>
      <c r="H70" s="9" t="s">
        <v>818</v>
      </c>
      <c r="I70" s="32">
        <v>515</v>
      </c>
      <c r="J70" s="56">
        <v>528</v>
      </c>
      <c r="K70" s="26"/>
      <c r="L70" s="2"/>
      <c r="M70" s="1"/>
      <c r="N70" s="13">
        <f t="shared" si="0"/>
        <v>0</v>
      </c>
      <c r="O70" s="14">
        <f t="shared" si="2"/>
        <v>-1</v>
      </c>
      <c r="P70" s="13">
        <f t="shared" si="1"/>
        <v>0</v>
      </c>
      <c r="Q70" s="14">
        <f t="shared" si="3"/>
        <v>-1</v>
      </c>
      <c r="R70" s="7"/>
      <c r="U70" s="33"/>
    </row>
    <row r="71" spans="1:21" x14ac:dyDescent="0.35">
      <c r="A71" s="8"/>
      <c r="B71" s="11" t="s">
        <v>102</v>
      </c>
      <c r="C71" s="9"/>
      <c r="D71" s="10"/>
      <c r="E71" s="10"/>
      <c r="F71" s="10"/>
      <c r="G71" s="9"/>
      <c r="H71" s="9" t="s">
        <v>814</v>
      </c>
      <c r="I71" s="32">
        <v>2373</v>
      </c>
      <c r="J71" s="56">
        <v>2489</v>
      </c>
      <c r="K71" s="26"/>
      <c r="L71" s="2"/>
      <c r="M71" s="1"/>
      <c r="N71" s="13">
        <f t="shared" si="0"/>
        <v>0</v>
      </c>
      <c r="O71" s="14">
        <f t="shared" si="2"/>
        <v>-1</v>
      </c>
      <c r="P71" s="13">
        <f t="shared" si="1"/>
        <v>0</v>
      </c>
      <c r="Q71" s="14">
        <f t="shared" si="3"/>
        <v>-1</v>
      </c>
      <c r="R71" s="7"/>
      <c r="U71" s="33"/>
    </row>
    <row r="72" spans="1:21" x14ac:dyDescent="0.35">
      <c r="A72" s="8"/>
      <c r="B72" s="11" t="s">
        <v>103</v>
      </c>
      <c r="C72" s="9"/>
      <c r="D72" s="10"/>
      <c r="E72" s="10"/>
      <c r="F72" s="10"/>
      <c r="G72" s="9"/>
      <c r="H72" s="9" t="s">
        <v>814</v>
      </c>
      <c r="I72" s="32">
        <v>2503</v>
      </c>
      <c r="J72" s="56">
        <v>2601</v>
      </c>
      <c r="K72" s="26"/>
      <c r="L72" s="2"/>
      <c r="M72" s="1"/>
      <c r="N72" s="13">
        <f t="shared" si="0"/>
        <v>0</v>
      </c>
      <c r="O72" s="14">
        <f t="shared" si="2"/>
        <v>-1</v>
      </c>
      <c r="P72" s="13">
        <f t="shared" si="1"/>
        <v>0</v>
      </c>
      <c r="Q72" s="14">
        <f t="shared" si="3"/>
        <v>-1</v>
      </c>
      <c r="R72" s="7"/>
      <c r="U72" s="33"/>
    </row>
    <row r="73" spans="1:21" x14ac:dyDescent="0.35">
      <c r="A73" s="8"/>
      <c r="B73" s="11" t="s">
        <v>104</v>
      </c>
      <c r="C73" s="9"/>
      <c r="D73" s="10"/>
      <c r="E73" s="10"/>
      <c r="F73" s="10"/>
      <c r="G73" s="9"/>
      <c r="H73" s="9" t="s">
        <v>818</v>
      </c>
      <c r="I73" s="32">
        <v>1063</v>
      </c>
      <c r="J73" s="56">
        <v>1115</v>
      </c>
      <c r="K73" s="26"/>
      <c r="L73" s="2"/>
      <c r="M73" s="1"/>
      <c r="N73" s="13">
        <f t="shared" si="0"/>
        <v>0</v>
      </c>
      <c r="O73" s="14">
        <f t="shared" si="2"/>
        <v>-1</v>
      </c>
      <c r="P73" s="13">
        <f t="shared" si="1"/>
        <v>0</v>
      </c>
      <c r="Q73" s="14">
        <f t="shared" si="3"/>
        <v>-1</v>
      </c>
      <c r="R73" s="7"/>
      <c r="U73" s="33"/>
    </row>
    <row r="74" spans="1:21" x14ac:dyDescent="0.35">
      <c r="A74" s="8"/>
      <c r="B74" s="11" t="s">
        <v>105</v>
      </c>
      <c r="C74" s="9"/>
      <c r="D74" s="10"/>
      <c r="E74" s="10"/>
      <c r="F74" s="10"/>
      <c r="G74" s="9"/>
      <c r="H74" s="9" t="s">
        <v>817</v>
      </c>
      <c r="I74" s="32">
        <v>554</v>
      </c>
      <c r="J74" s="56">
        <v>571</v>
      </c>
      <c r="K74" s="26"/>
      <c r="L74" s="2"/>
      <c r="M74" s="1"/>
      <c r="N74" s="13">
        <f t="shared" si="0"/>
        <v>0</v>
      </c>
      <c r="O74" s="14">
        <f t="shared" si="2"/>
        <v>-1</v>
      </c>
      <c r="P74" s="13">
        <f t="shared" si="1"/>
        <v>0</v>
      </c>
      <c r="Q74" s="14">
        <f t="shared" si="3"/>
        <v>-1</v>
      </c>
      <c r="R74" s="7"/>
      <c r="U74" s="33"/>
    </row>
    <row r="75" spans="1:21" x14ac:dyDescent="0.35">
      <c r="A75" s="8"/>
      <c r="B75" s="11" t="s">
        <v>106</v>
      </c>
      <c r="C75" s="9"/>
      <c r="D75" s="10"/>
      <c r="E75" s="10"/>
      <c r="F75" s="10"/>
      <c r="G75" s="9"/>
      <c r="H75" s="9" t="s">
        <v>818</v>
      </c>
      <c r="I75" s="32">
        <v>567</v>
      </c>
      <c r="J75" s="56">
        <v>598</v>
      </c>
      <c r="K75" s="26"/>
      <c r="L75" s="2"/>
      <c r="M75" s="1"/>
      <c r="N75" s="13">
        <f t="shared" si="0"/>
        <v>0</v>
      </c>
      <c r="O75" s="14">
        <f t="shared" si="2"/>
        <v>-1</v>
      </c>
      <c r="P75" s="13">
        <f t="shared" si="1"/>
        <v>0</v>
      </c>
      <c r="Q75" s="14">
        <f t="shared" si="3"/>
        <v>-1</v>
      </c>
      <c r="R75" s="7"/>
      <c r="U75" s="33"/>
    </row>
    <row r="76" spans="1:21" x14ac:dyDescent="0.35">
      <c r="A76" s="8"/>
      <c r="B76" s="11" t="s">
        <v>107</v>
      </c>
      <c r="C76" s="9"/>
      <c r="D76" s="10"/>
      <c r="E76" s="10"/>
      <c r="F76" s="10"/>
      <c r="G76" s="9"/>
      <c r="H76" s="9" t="s">
        <v>817</v>
      </c>
      <c r="I76" s="32">
        <v>592</v>
      </c>
      <c r="J76" s="56">
        <v>588</v>
      </c>
      <c r="K76" s="26"/>
      <c r="L76" s="2"/>
      <c r="M76" s="1"/>
      <c r="N76" s="13">
        <f t="shared" si="0"/>
        <v>0</v>
      </c>
      <c r="O76" s="14">
        <f t="shared" si="2"/>
        <v>-1</v>
      </c>
      <c r="P76" s="13">
        <f t="shared" si="1"/>
        <v>0</v>
      </c>
      <c r="Q76" s="14">
        <f t="shared" si="3"/>
        <v>-1</v>
      </c>
      <c r="R76" s="7"/>
      <c r="U76" s="33"/>
    </row>
    <row r="77" spans="1:21" x14ac:dyDescent="0.35">
      <c r="A77" s="8"/>
      <c r="B77" s="11" t="s">
        <v>108</v>
      </c>
      <c r="C77" s="9"/>
      <c r="D77" s="10"/>
      <c r="E77" s="10"/>
      <c r="F77" s="10"/>
      <c r="G77" s="9"/>
      <c r="H77" s="9" t="s">
        <v>818</v>
      </c>
      <c r="I77" s="32">
        <v>2520</v>
      </c>
      <c r="J77" s="56">
        <v>2652</v>
      </c>
      <c r="K77" s="26"/>
      <c r="L77" s="2"/>
      <c r="M77" s="1"/>
      <c r="N77" s="13">
        <f t="shared" si="0"/>
        <v>0</v>
      </c>
      <c r="O77" s="14">
        <f t="shared" si="2"/>
        <v>-1</v>
      </c>
      <c r="P77" s="13">
        <f t="shared" si="1"/>
        <v>0</v>
      </c>
      <c r="Q77" s="14">
        <f t="shared" si="3"/>
        <v>-1</v>
      </c>
      <c r="R77" s="7"/>
      <c r="U77" s="33"/>
    </row>
    <row r="78" spans="1:21" x14ac:dyDescent="0.35">
      <c r="A78" s="8"/>
      <c r="B78" s="11" t="s">
        <v>109</v>
      </c>
      <c r="C78" s="9"/>
      <c r="D78" s="10"/>
      <c r="E78" s="10"/>
      <c r="F78" s="10"/>
      <c r="G78" s="9"/>
      <c r="H78" s="9" t="s">
        <v>817</v>
      </c>
      <c r="I78" s="32">
        <v>119</v>
      </c>
      <c r="J78" s="56">
        <v>126</v>
      </c>
      <c r="K78" s="26"/>
      <c r="L78" s="2"/>
      <c r="M78" s="1"/>
      <c r="N78" s="13">
        <f t="shared" si="0"/>
        <v>0</v>
      </c>
      <c r="O78" s="14">
        <f t="shared" si="2"/>
        <v>-1</v>
      </c>
      <c r="P78" s="13">
        <f t="shared" si="1"/>
        <v>0</v>
      </c>
      <c r="Q78" s="14">
        <f t="shared" si="3"/>
        <v>-1</v>
      </c>
      <c r="R78" s="7"/>
      <c r="U78" s="33"/>
    </row>
    <row r="79" spans="1:21" x14ac:dyDescent="0.35">
      <c r="A79" s="8"/>
      <c r="B79" s="11" t="s">
        <v>110</v>
      </c>
      <c r="C79" s="9"/>
      <c r="D79" s="10"/>
      <c r="E79" s="10"/>
      <c r="F79" s="10"/>
      <c r="G79" s="9"/>
      <c r="H79" s="9" t="s">
        <v>812</v>
      </c>
      <c r="I79" s="32">
        <v>2669</v>
      </c>
      <c r="J79" s="56">
        <v>2785</v>
      </c>
      <c r="K79" s="26"/>
      <c r="L79" s="2"/>
      <c r="M79" s="1"/>
      <c r="N79" s="13">
        <f t="shared" ref="N79:N91" si="4">IF(L79="",0,(SUMIF($H$20:$H$451,L79,$I$20:$I$451)))</f>
        <v>0</v>
      </c>
      <c r="O79" s="14">
        <f t="shared" ref="O79:O91" si="5">IF(L79="",-1,(-($M$6-(N79/M79))/$M$6))</f>
        <v>-1</v>
      </c>
      <c r="P79" s="13">
        <f t="shared" ref="P79:P91" si="6">IF(L79="",0,(SUMIF($H$20:$H$451,L79,$J$20:$J$451)))</f>
        <v>0</v>
      </c>
      <c r="Q79" s="14">
        <f t="shared" ref="Q79:Q91" si="7">IF(L79="",-1,(-($N$6-(P79/M79))/$N$6))</f>
        <v>-1</v>
      </c>
      <c r="R79" s="7"/>
      <c r="U79" s="33"/>
    </row>
    <row r="80" spans="1:21" x14ac:dyDescent="0.35">
      <c r="A80" s="8"/>
      <c r="B80" s="11" t="s">
        <v>111</v>
      </c>
      <c r="C80" s="9"/>
      <c r="D80" s="10"/>
      <c r="E80" s="10"/>
      <c r="F80" s="10"/>
      <c r="G80" s="9"/>
      <c r="H80" s="9" t="s">
        <v>817</v>
      </c>
      <c r="I80" s="32">
        <v>11</v>
      </c>
      <c r="J80" s="56">
        <v>11</v>
      </c>
      <c r="K80" s="26"/>
      <c r="L80" s="2"/>
      <c r="M80" s="1"/>
      <c r="N80" s="13">
        <f t="shared" si="4"/>
        <v>0</v>
      </c>
      <c r="O80" s="14">
        <f t="shared" si="5"/>
        <v>-1</v>
      </c>
      <c r="P80" s="13">
        <f t="shared" si="6"/>
        <v>0</v>
      </c>
      <c r="Q80" s="14">
        <f t="shared" si="7"/>
        <v>-1</v>
      </c>
      <c r="R80" s="7"/>
      <c r="U80" s="33"/>
    </row>
    <row r="81" spans="1:21" x14ac:dyDescent="0.35">
      <c r="A81" s="8"/>
      <c r="B81" s="11" t="s">
        <v>112</v>
      </c>
      <c r="C81" s="9"/>
      <c r="D81" s="10" t="s">
        <v>519</v>
      </c>
      <c r="E81" s="10"/>
      <c r="F81" s="10"/>
      <c r="G81" s="9"/>
      <c r="H81" s="9" t="s">
        <v>812</v>
      </c>
      <c r="I81" s="32">
        <v>297</v>
      </c>
      <c r="J81" s="56">
        <v>1724</v>
      </c>
      <c r="K81" s="26"/>
      <c r="L81" s="2"/>
      <c r="M81" s="1"/>
      <c r="N81" s="13">
        <f t="shared" si="4"/>
        <v>0</v>
      </c>
      <c r="O81" s="14">
        <f t="shared" si="5"/>
        <v>-1</v>
      </c>
      <c r="P81" s="13">
        <f t="shared" si="6"/>
        <v>0</v>
      </c>
      <c r="Q81" s="14">
        <f t="shared" si="7"/>
        <v>-1</v>
      </c>
      <c r="R81" s="7"/>
      <c r="U81" s="33"/>
    </row>
    <row r="82" spans="1:21" x14ac:dyDescent="0.35">
      <c r="A82" s="8"/>
      <c r="B82" s="11" t="s">
        <v>113</v>
      </c>
      <c r="C82" s="9"/>
      <c r="D82" s="10" t="s">
        <v>520</v>
      </c>
      <c r="E82" s="10"/>
      <c r="F82" s="10"/>
      <c r="G82" s="10"/>
      <c r="H82" s="10" t="s">
        <v>812</v>
      </c>
      <c r="I82" s="32">
        <v>567</v>
      </c>
      <c r="J82" s="56">
        <v>595</v>
      </c>
      <c r="K82" s="26"/>
      <c r="L82" s="2"/>
      <c r="M82" s="1"/>
      <c r="N82" s="13">
        <f t="shared" si="4"/>
        <v>0</v>
      </c>
      <c r="O82" s="14">
        <f t="shared" si="5"/>
        <v>-1</v>
      </c>
      <c r="P82" s="13">
        <f t="shared" si="6"/>
        <v>0</v>
      </c>
      <c r="Q82" s="14">
        <f t="shared" si="7"/>
        <v>-1</v>
      </c>
      <c r="R82" s="7"/>
      <c r="U82" s="33"/>
    </row>
    <row r="83" spans="1:21" x14ac:dyDescent="0.35">
      <c r="A83" s="8"/>
      <c r="B83" s="11" t="s">
        <v>114</v>
      </c>
      <c r="C83" s="9"/>
      <c r="D83" s="10" t="s">
        <v>521</v>
      </c>
      <c r="E83" s="10"/>
      <c r="F83" s="10"/>
      <c r="G83" s="10"/>
      <c r="H83" s="10" t="s">
        <v>812</v>
      </c>
      <c r="I83" s="32">
        <v>648</v>
      </c>
      <c r="J83" s="56">
        <v>1354</v>
      </c>
      <c r="K83" s="26"/>
      <c r="L83" s="2"/>
      <c r="M83" s="1"/>
      <c r="N83" s="13">
        <f t="shared" si="4"/>
        <v>0</v>
      </c>
      <c r="O83" s="14">
        <f t="shared" si="5"/>
        <v>-1</v>
      </c>
      <c r="P83" s="13">
        <f t="shared" si="6"/>
        <v>0</v>
      </c>
      <c r="Q83" s="14">
        <f t="shared" si="7"/>
        <v>-1</v>
      </c>
      <c r="R83" s="7"/>
      <c r="U83" s="33"/>
    </row>
    <row r="84" spans="1:21" x14ac:dyDescent="0.35">
      <c r="A84" s="8"/>
      <c r="B84" s="11" t="s">
        <v>115</v>
      </c>
      <c r="C84" s="9"/>
      <c r="D84" s="10"/>
      <c r="E84" s="10"/>
      <c r="F84" s="10"/>
      <c r="G84" s="10"/>
      <c r="H84" s="10" t="s">
        <v>812</v>
      </c>
      <c r="I84" s="32">
        <v>151</v>
      </c>
      <c r="J84" s="56">
        <v>158</v>
      </c>
      <c r="K84" s="26"/>
      <c r="L84" s="2"/>
      <c r="M84" s="1"/>
      <c r="N84" s="13">
        <f t="shared" si="4"/>
        <v>0</v>
      </c>
      <c r="O84" s="14">
        <f t="shared" si="5"/>
        <v>-1</v>
      </c>
      <c r="P84" s="13">
        <f t="shared" si="6"/>
        <v>0</v>
      </c>
      <c r="Q84" s="14">
        <f t="shared" si="7"/>
        <v>-1</v>
      </c>
      <c r="R84" s="7"/>
      <c r="U84" s="33"/>
    </row>
    <row r="85" spans="1:21" x14ac:dyDescent="0.35">
      <c r="A85" s="8"/>
      <c r="B85" s="1" t="s">
        <v>116</v>
      </c>
      <c r="C85" s="9"/>
      <c r="D85" s="10"/>
      <c r="E85" s="10"/>
      <c r="F85" s="10"/>
      <c r="G85" s="10"/>
      <c r="H85" s="10" t="s">
        <v>812</v>
      </c>
      <c r="I85" s="32">
        <v>700</v>
      </c>
      <c r="J85" s="56">
        <v>741</v>
      </c>
      <c r="K85" s="26"/>
      <c r="L85" s="2"/>
      <c r="M85" s="1"/>
      <c r="N85" s="13">
        <f t="shared" si="4"/>
        <v>0</v>
      </c>
      <c r="O85" s="14">
        <f t="shared" si="5"/>
        <v>-1</v>
      </c>
      <c r="P85" s="13">
        <f t="shared" si="6"/>
        <v>0</v>
      </c>
      <c r="Q85" s="14">
        <f t="shared" si="7"/>
        <v>-1</v>
      </c>
      <c r="R85" s="7"/>
    </row>
    <row r="86" spans="1:21" x14ac:dyDescent="0.35">
      <c r="A86" s="8"/>
      <c r="B86" s="1" t="s">
        <v>117</v>
      </c>
      <c r="C86" s="9"/>
      <c r="D86" s="10" t="s">
        <v>505</v>
      </c>
      <c r="E86" s="10" t="s">
        <v>522</v>
      </c>
      <c r="F86" s="10"/>
      <c r="G86" s="10"/>
      <c r="H86" s="10" t="s">
        <v>483</v>
      </c>
      <c r="I86" s="32">
        <v>931</v>
      </c>
      <c r="J86" s="56">
        <v>981</v>
      </c>
      <c r="K86" s="26"/>
      <c r="L86" s="2"/>
      <c r="M86" s="1"/>
      <c r="N86" s="13">
        <f t="shared" si="4"/>
        <v>0</v>
      </c>
      <c r="O86" s="14">
        <f t="shared" si="5"/>
        <v>-1</v>
      </c>
      <c r="P86" s="13">
        <f t="shared" si="6"/>
        <v>0</v>
      </c>
      <c r="Q86" s="14">
        <f t="shared" si="7"/>
        <v>-1</v>
      </c>
      <c r="R86" s="7"/>
    </row>
    <row r="87" spans="1:21" x14ac:dyDescent="0.35">
      <c r="A87" s="8"/>
      <c r="B87" s="1" t="s">
        <v>118</v>
      </c>
      <c r="C87" s="9"/>
      <c r="D87" s="10" t="s">
        <v>505</v>
      </c>
      <c r="E87" s="10" t="s">
        <v>523</v>
      </c>
      <c r="F87" s="10"/>
      <c r="G87" s="10"/>
      <c r="H87" s="10" t="s">
        <v>505</v>
      </c>
      <c r="I87" s="32">
        <v>754</v>
      </c>
      <c r="J87" s="56">
        <v>790</v>
      </c>
      <c r="K87" s="26"/>
      <c r="L87" s="2"/>
      <c r="M87" s="1"/>
      <c r="N87" s="13">
        <f t="shared" si="4"/>
        <v>0</v>
      </c>
      <c r="O87" s="14">
        <f t="shared" si="5"/>
        <v>-1</v>
      </c>
      <c r="P87" s="13">
        <f t="shared" si="6"/>
        <v>0</v>
      </c>
      <c r="Q87" s="14">
        <f t="shared" si="7"/>
        <v>-1</v>
      </c>
      <c r="R87" s="7"/>
    </row>
    <row r="88" spans="1:21" x14ac:dyDescent="0.35">
      <c r="A88" s="8"/>
      <c r="B88" s="1" t="s">
        <v>119</v>
      </c>
      <c r="C88" s="9"/>
      <c r="D88" s="10" t="s">
        <v>505</v>
      </c>
      <c r="E88" s="10" t="s">
        <v>523</v>
      </c>
      <c r="F88" s="10"/>
      <c r="G88" s="10"/>
      <c r="H88" s="10" t="s">
        <v>505</v>
      </c>
      <c r="I88" s="32">
        <v>766</v>
      </c>
      <c r="J88" s="56">
        <v>798</v>
      </c>
      <c r="K88" s="26"/>
      <c r="L88" s="2"/>
      <c r="M88" s="1"/>
      <c r="N88" s="13">
        <f t="shared" si="4"/>
        <v>0</v>
      </c>
      <c r="O88" s="14">
        <f t="shared" si="5"/>
        <v>-1</v>
      </c>
      <c r="P88" s="13">
        <f t="shared" si="6"/>
        <v>0</v>
      </c>
      <c r="Q88" s="14">
        <f t="shared" si="7"/>
        <v>-1</v>
      </c>
      <c r="R88" s="7"/>
    </row>
    <row r="89" spans="1:21" x14ac:dyDescent="0.35">
      <c r="A89" s="8"/>
      <c r="B89" s="1" t="s">
        <v>120</v>
      </c>
      <c r="C89" s="9"/>
      <c r="D89" s="10" t="s">
        <v>505</v>
      </c>
      <c r="E89" s="10" t="s">
        <v>524</v>
      </c>
      <c r="F89" s="10"/>
      <c r="G89" s="10"/>
      <c r="H89" s="10" t="s">
        <v>505</v>
      </c>
      <c r="I89" s="32">
        <v>301</v>
      </c>
      <c r="J89" s="56">
        <v>316</v>
      </c>
      <c r="K89" s="26"/>
      <c r="L89" s="2"/>
      <c r="M89" s="1"/>
      <c r="N89" s="13">
        <f t="shared" si="4"/>
        <v>0</v>
      </c>
      <c r="O89" s="14">
        <f t="shared" si="5"/>
        <v>-1</v>
      </c>
      <c r="P89" s="13">
        <f t="shared" si="6"/>
        <v>0</v>
      </c>
      <c r="Q89" s="14">
        <f t="shared" si="7"/>
        <v>-1</v>
      </c>
      <c r="R89" s="7"/>
    </row>
    <row r="90" spans="1:21" x14ac:dyDescent="0.35">
      <c r="A90" s="8"/>
      <c r="B90" s="1" t="s">
        <v>121</v>
      </c>
      <c r="C90" s="9"/>
      <c r="D90" s="10" t="s">
        <v>505</v>
      </c>
      <c r="E90" s="10" t="s">
        <v>525</v>
      </c>
      <c r="F90" s="10"/>
      <c r="G90" s="10"/>
      <c r="H90" s="10" t="s">
        <v>483</v>
      </c>
      <c r="I90" s="11">
        <v>1360</v>
      </c>
      <c r="J90" s="11">
        <v>1437</v>
      </c>
      <c r="K90" s="26"/>
      <c r="L90" s="2"/>
      <c r="M90" s="1"/>
      <c r="N90" s="13">
        <f t="shared" si="4"/>
        <v>0</v>
      </c>
      <c r="O90" s="14">
        <f t="shared" si="5"/>
        <v>-1</v>
      </c>
      <c r="P90" s="13">
        <f t="shared" si="6"/>
        <v>0</v>
      </c>
      <c r="Q90" s="14">
        <f t="shared" si="7"/>
        <v>-1</v>
      </c>
      <c r="R90" s="7"/>
    </row>
    <row r="91" spans="1:21" x14ac:dyDescent="0.35">
      <c r="A91" s="8"/>
      <c r="B91" s="1" t="s">
        <v>122</v>
      </c>
      <c r="C91" s="9"/>
      <c r="D91" s="10" t="s">
        <v>505</v>
      </c>
      <c r="E91" s="10" t="s">
        <v>524</v>
      </c>
      <c r="F91" s="10"/>
      <c r="G91" s="10"/>
      <c r="H91" s="10" t="s">
        <v>505</v>
      </c>
      <c r="I91" s="11">
        <v>591</v>
      </c>
      <c r="J91" s="11">
        <v>628</v>
      </c>
      <c r="K91" s="26"/>
      <c r="L91" s="2"/>
      <c r="M91" s="1"/>
      <c r="N91" s="13">
        <f t="shared" si="4"/>
        <v>0</v>
      </c>
      <c r="O91" s="14">
        <f t="shared" si="5"/>
        <v>-1</v>
      </c>
      <c r="P91" s="13">
        <f t="shared" si="6"/>
        <v>0</v>
      </c>
      <c r="Q91" s="14">
        <f t="shared" si="7"/>
        <v>-1</v>
      </c>
      <c r="R91" s="7"/>
    </row>
    <row r="92" spans="1:21" x14ac:dyDescent="0.35">
      <c r="B92" s="6" t="s">
        <v>123</v>
      </c>
      <c r="D92" s="4" t="s">
        <v>526</v>
      </c>
      <c r="F92" s="4" t="s">
        <v>527</v>
      </c>
      <c r="H92" s="4" t="s">
        <v>819</v>
      </c>
      <c r="I92" s="6">
        <v>460</v>
      </c>
      <c r="J92" s="12">
        <v>476</v>
      </c>
    </row>
    <row r="93" spans="1:21" x14ac:dyDescent="0.35">
      <c r="B93" s="6" t="s">
        <v>124</v>
      </c>
      <c r="D93" s="4" t="s">
        <v>528</v>
      </c>
      <c r="F93" s="4" t="s">
        <v>529</v>
      </c>
      <c r="H93" s="4" t="s">
        <v>819</v>
      </c>
      <c r="I93" s="6">
        <v>399</v>
      </c>
      <c r="J93" s="12">
        <v>425</v>
      </c>
    </row>
    <row r="94" spans="1:21" x14ac:dyDescent="0.35">
      <c r="B94" s="6" t="s">
        <v>125</v>
      </c>
      <c r="D94" s="4" t="s">
        <v>530</v>
      </c>
      <c r="F94" s="4" t="s">
        <v>531</v>
      </c>
      <c r="H94" s="4" t="s">
        <v>819</v>
      </c>
      <c r="I94" s="6">
        <v>203</v>
      </c>
      <c r="J94" s="12">
        <v>219</v>
      </c>
    </row>
    <row r="95" spans="1:21" x14ac:dyDescent="0.35">
      <c r="B95" s="6" t="s">
        <v>126</v>
      </c>
      <c r="D95" s="4" t="s">
        <v>532</v>
      </c>
      <c r="F95" s="4" t="s">
        <v>531</v>
      </c>
      <c r="H95" s="4" t="s">
        <v>819</v>
      </c>
      <c r="I95" s="6">
        <v>88</v>
      </c>
      <c r="J95" s="12">
        <v>91</v>
      </c>
    </row>
    <row r="96" spans="1:21" x14ac:dyDescent="0.35">
      <c r="B96" s="6" t="s">
        <v>127</v>
      </c>
      <c r="D96" s="4" t="s">
        <v>533</v>
      </c>
      <c r="F96" s="4" t="s">
        <v>527</v>
      </c>
      <c r="H96" s="4" t="s">
        <v>819</v>
      </c>
      <c r="I96" s="6">
        <v>108</v>
      </c>
      <c r="J96" s="12">
        <v>117</v>
      </c>
    </row>
    <row r="97" spans="2:10" x14ac:dyDescent="0.35">
      <c r="B97" s="6" t="s">
        <v>128</v>
      </c>
      <c r="D97" s="4" t="s">
        <v>534</v>
      </c>
      <c r="F97" s="4" t="s">
        <v>529</v>
      </c>
      <c r="H97" s="4" t="s">
        <v>819</v>
      </c>
      <c r="I97" s="6">
        <v>467</v>
      </c>
      <c r="J97" s="12">
        <v>486</v>
      </c>
    </row>
    <row r="98" spans="2:10" x14ac:dyDescent="0.35">
      <c r="B98" s="6" t="s">
        <v>129</v>
      </c>
      <c r="D98" s="4" t="s">
        <v>535</v>
      </c>
      <c r="F98" s="4" t="s">
        <v>529</v>
      </c>
      <c r="H98" s="4" t="s">
        <v>819</v>
      </c>
      <c r="I98" s="6">
        <v>802</v>
      </c>
      <c r="J98" s="12">
        <v>816</v>
      </c>
    </row>
    <row r="99" spans="2:10" x14ac:dyDescent="0.35">
      <c r="B99" s="6" t="s">
        <v>130</v>
      </c>
      <c r="D99" s="4" t="s">
        <v>536</v>
      </c>
      <c r="H99" s="4" t="s">
        <v>819</v>
      </c>
      <c r="I99" s="6">
        <v>472</v>
      </c>
      <c r="J99" s="12">
        <v>504</v>
      </c>
    </row>
    <row r="100" spans="2:10" x14ac:dyDescent="0.35">
      <c r="B100" s="6" t="s">
        <v>131</v>
      </c>
      <c r="D100" s="4" t="s">
        <v>537</v>
      </c>
      <c r="H100" s="4" t="s">
        <v>820</v>
      </c>
      <c r="I100" s="6">
        <v>833</v>
      </c>
      <c r="J100" s="12">
        <v>981</v>
      </c>
    </row>
    <row r="101" spans="2:10" x14ac:dyDescent="0.35">
      <c r="B101" s="6" t="s">
        <v>132</v>
      </c>
      <c r="D101" s="4" t="s">
        <v>538</v>
      </c>
      <c r="H101" s="4" t="s">
        <v>820</v>
      </c>
      <c r="I101" s="6">
        <v>529</v>
      </c>
      <c r="J101" s="12">
        <v>558</v>
      </c>
    </row>
    <row r="102" spans="2:10" x14ac:dyDescent="0.35">
      <c r="B102" s="6" t="s">
        <v>133</v>
      </c>
      <c r="D102" s="4" t="s">
        <v>539</v>
      </c>
      <c r="H102" s="4" t="s">
        <v>820</v>
      </c>
      <c r="I102" s="6">
        <v>353</v>
      </c>
      <c r="J102" s="12">
        <v>373</v>
      </c>
    </row>
    <row r="103" spans="2:10" x14ac:dyDescent="0.35">
      <c r="B103" s="6" t="s">
        <v>134</v>
      </c>
      <c r="D103" s="4" t="s">
        <v>540</v>
      </c>
      <c r="F103" s="4" t="s">
        <v>541</v>
      </c>
      <c r="H103" s="4" t="s">
        <v>820</v>
      </c>
      <c r="I103" s="6">
        <v>317</v>
      </c>
      <c r="J103" s="12">
        <v>328</v>
      </c>
    </row>
    <row r="104" spans="2:10" x14ac:dyDescent="0.35">
      <c r="B104" s="6" t="s">
        <v>135</v>
      </c>
      <c r="D104" s="4" t="s">
        <v>542</v>
      </c>
      <c r="F104" s="4" t="s">
        <v>541</v>
      </c>
      <c r="H104" s="4" t="s">
        <v>820</v>
      </c>
      <c r="I104" s="6">
        <v>204</v>
      </c>
      <c r="J104" s="12">
        <v>213</v>
      </c>
    </row>
    <row r="105" spans="2:10" x14ac:dyDescent="0.35">
      <c r="B105" s="6" t="s">
        <v>136</v>
      </c>
      <c r="D105" s="4" t="s">
        <v>543</v>
      </c>
      <c r="H105" s="4" t="s">
        <v>820</v>
      </c>
      <c r="I105" s="6">
        <v>1498</v>
      </c>
      <c r="J105" s="12">
        <v>2115</v>
      </c>
    </row>
    <row r="106" spans="2:10" x14ac:dyDescent="0.35">
      <c r="B106" s="6" t="s">
        <v>137</v>
      </c>
      <c r="D106" s="4" t="s">
        <v>544</v>
      </c>
      <c r="H106" s="4" t="s">
        <v>820</v>
      </c>
      <c r="I106" s="6">
        <v>1140</v>
      </c>
      <c r="J106" s="12">
        <v>1915</v>
      </c>
    </row>
    <row r="107" spans="2:10" x14ac:dyDescent="0.35">
      <c r="B107" s="6" t="s">
        <v>138</v>
      </c>
      <c r="D107" s="4" t="s">
        <v>545</v>
      </c>
      <c r="H107" s="4" t="s">
        <v>820</v>
      </c>
      <c r="I107" s="6">
        <v>517</v>
      </c>
      <c r="J107" s="12">
        <v>539</v>
      </c>
    </row>
    <row r="108" spans="2:10" x14ac:dyDescent="0.35">
      <c r="B108" s="6" t="s">
        <v>139</v>
      </c>
      <c r="D108" s="4" t="s">
        <v>546</v>
      </c>
      <c r="H108" s="4" t="s">
        <v>820</v>
      </c>
      <c r="I108" s="6">
        <v>1174</v>
      </c>
      <c r="J108" s="12">
        <v>1314</v>
      </c>
    </row>
    <row r="109" spans="2:10" x14ac:dyDescent="0.35">
      <c r="B109" s="6" t="s">
        <v>140</v>
      </c>
      <c r="D109" s="4" t="s">
        <v>547</v>
      </c>
      <c r="F109" s="4" t="s">
        <v>548</v>
      </c>
      <c r="H109" s="4" t="s">
        <v>821</v>
      </c>
      <c r="I109" s="6">
        <v>77</v>
      </c>
      <c r="J109" s="12">
        <v>84</v>
      </c>
    </row>
    <row r="110" spans="2:10" x14ac:dyDescent="0.35">
      <c r="B110" s="6" t="s">
        <v>141</v>
      </c>
      <c r="D110" s="4" t="s">
        <v>549</v>
      </c>
      <c r="H110" s="4" t="s">
        <v>821</v>
      </c>
      <c r="I110" s="6">
        <v>3352</v>
      </c>
      <c r="J110" s="12">
        <v>4315</v>
      </c>
    </row>
    <row r="111" spans="2:10" x14ac:dyDescent="0.35">
      <c r="B111" s="6" t="s">
        <v>142</v>
      </c>
      <c r="D111" s="4" t="s">
        <v>550</v>
      </c>
      <c r="F111" s="4" t="s">
        <v>548</v>
      </c>
      <c r="H111" s="4" t="s">
        <v>821</v>
      </c>
      <c r="I111" s="6">
        <v>461</v>
      </c>
      <c r="J111" s="12">
        <v>485</v>
      </c>
    </row>
    <row r="112" spans="2:10" x14ac:dyDescent="0.35">
      <c r="B112" s="6" t="s">
        <v>143</v>
      </c>
      <c r="D112" s="4" t="s">
        <v>551</v>
      </c>
      <c r="H112" s="4" t="s">
        <v>822</v>
      </c>
      <c r="I112" s="6">
        <v>270</v>
      </c>
      <c r="J112" s="12">
        <v>290</v>
      </c>
    </row>
    <row r="113" spans="2:10" x14ac:dyDescent="0.35">
      <c r="B113" s="6" t="s">
        <v>144</v>
      </c>
      <c r="D113" s="4" t="s">
        <v>552</v>
      </c>
      <c r="H113" s="4" t="s">
        <v>822</v>
      </c>
      <c r="I113" s="6">
        <v>221</v>
      </c>
      <c r="J113" s="12">
        <v>239</v>
      </c>
    </row>
    <row r="114" spans="2:10" x14ac:dyDescent="0.35">
      <c r="B114" s="6" t="s">
        <v>145</v>
      </c>
      <c r="D114" s="4" t="s">
        <v>553</v>
      </c>
      <c r="H114" s="4" t="s">
        <v>822</v>
      </c>
      <c r="I114" s="6">
        <v>468</v>
      </c>
      <c r="J114" s="12">
        <v>484</v>
      </c>
    </row>
    <row r="115" spans="2:10" x14ac:dyDescent="0.35">
      <c r="B115" s="6" t="s">
        <v>146</v>
      </c>
      <c r="D115" s="4" t="s">
        <v>554</v>
      </c>
      <c r="F115" s="4" t="s">
        <v>555</v>
      </c>
      <c r="H115" s="4" t="s">
        <v>822</v>
      </c>
      <c r="I115" s="6">
        <v>38</v>
      </c>
      <c r="J115" s="12">
        <v>41</v>
      </c>
    </row>
    <row r="116" spans="2:10" x14ac:dyDescent="0.35">
      <c r="B116" s="6" t="s">
        <v>147</v>
      </c>
      <c r="D116" s="4" t="s">
        <v>556</v>
      </c>
      <c r="F116" s="4" t="s">
        <v>555</v>
      </c>
      <c r="H116" s="4" t="s">
        <v>822</v>
      </c>
      <c r="I116" s="6">
        <v>403</v>
      </c>
      <c r="J116" s="12">
        <v>421</v>
      </c>
    </row>
    <row r="117" spans="2:10" x14ac:dyDescent="0.35">
      <c r="B117" s="6" t="s">
        <v>148</v>
      </c>
      <c r="D117" s="4" t="s">
        <v>557</v>
      </c>
      <c r="H117" s="4" t="s">
        <v>822</v>
      </c>
      <c r="I117" s="6">
        <v>265</v>
      </c>
      <c r="J117" s="12">
        <v>282</v>
      </c>
    </row>
    <row r="118" spans="2:10" x14ac:dyDescent="0.35">
      <c r="B118" s="6" t="s">
        <v>149</v>
      </c>
      <c r="D118" s="4" t="s">
        <v>558</v>
      </c>
      <c r="F118" s="4" t="s">
        <v>555</v>
      </c>
      <c r="H118" s="4" t="s">
        <v>822</v>
      </c>
      <c r="I118" s="6">
        <v>49</v>
      </c>
      <c r="J118" s="12">
        <v>50</v>
      </c>
    </row>
    <row r="119" spans="2:10" x14ac:dyDescent="0.35">
      <c r="B119" s="6" t="s">
        <v>150</v>
      </c>
      <c r="D119" s="4" t="s">
        <v>559</v>
      </c>
      <c r="H119" s="4" t="s">
        <v>823</v>
      </c>
      <c r="I119" s="6">
        <v>451</v>
      </c>
      <c r="J119" s="12">
        <v>456</v>
      </c>
    </row>
    <row r="120" spans="2:10" x14ac:dyDescent="0.35">
      <c r="B120" s="6" t="s">
        <v>151</v>
      </c>
      <c r="D120" s="4" t="s">
        <v>560</v>
      </c>
      <c r="H120" s="4" t="s">
        <v>823</v>
      </c>
      <c r="I120" s="6">
        <v>454</v>
      </c>
      <c r="J120" s="12">
        <v>465</v>
      </c>
    </row>
    <row r="121" spans="2:10" x14ac:dyDescent="0.35">
      <c r="B121" s="6" t="s">
        <v>152</v>
      </c>
      <c r="D121" s="4" t="s">
        <v>561</v>
      </c>
      <c r="H121" s="4" t="s">
        <v>823</v>
      </c>
      <c r="I121" s="6">
        <v>609</v>
      </c>
      <c r="J121" s="12">
        <v>638</v>
      </c>
    </row>
    <row r="122" spans="2:10" x14ac:dyDescent="0.35">
      <c r="B122" s="6" t="s">
        <v>153</v>
      </c>
      <c r="D122" s="4" t="s">
        <v>562</v>
      </c>
      <c r="H122" s="4" t="s">
        <v>823</v>
      </c>
      <c r="I122" s="6">
        <v>242</v>
      </c>
      <c r="J122" s="12">
        <v>257</v>
      </c>
    </row>
    <row r="123" spans="2:10" x14ac:dyDescent="0.35">
      <c r="B123" s="6" t="s">
        <v>154</v>
      </c>
      <c r="D123" s="4" t="s">
        <v>563</v>
      </c>
      <c r="H123" s="4" t="s">
        <v>823</v>
      </c>
      <c r="I123" s="6">
        <v>110</v>
      </c>
      <c r="J123" s="12">
        <v>116</v>
      </c>
    </row>
    <row r="124" spans="2:10" x14ac:dyDescent="0.35">
      <c r="B124" s="6" t="s">
        <v>155</v>
      </c>
      <c r="D124" s="4" t="s">
        <v>564</v>
      </c>
      <c r="E124" s="4" t="s">
        <v>565</v>
      </c>
      <c r="F124" s="4" t="s">
        <v>566</v>
      </c>
      <c r="H124" s="4" t="s">
        <v>824</v>
      </c>
      <c r="I124" s="6">
        <v>892</v>
      </c>
      <c r="J124" s="12">
        <v>1297</v>
      </c>
    </row>
    <row r="125" spans="2:10" x14ac:dyDescent="0.35">
      <c r="B125" s="6" t="s">
        <v>156</v>
      </c>
      <c r="D125" s="4" t="s">
        <v>567</v>
      </c>
      <c r="E125" s="4" t="s">
        <v>565</v>
      </c>
      <c r="F125" s="4" t="s">
        <v>566</v>
      </c>
      <c r="H125" s="4" t="s">
        <v>824</v>
      </c>
      <c r="I125" s="6">
        <v>2403</v>
      </c>
      <c r="J125" s="12">
        <v>2635</v>
      </c>
    </row>
    <row r="126" spans="2:10" x14ac:dyDescent="0.35">
      <c r="B126" s="6" t="s">
        <v>157</v>
      </c>
      <c r="D126" s="4" t="s">
        <v>568</v>
      </c>
      <c r="E126" s="4" t="s">
        <v>565</v>
      </c>
      <c r="F126" s="4" t="s">
        <v>566</v>
      </c>
      <c r="H126" s="4" t="s">
        <v>824</v>
      </c>
      <c r="I126" s="6">
        <v>1517</v>
      </c>
      <c r="J126" s="12">
        <v>1610</v>
      </c>
    </row>
    <row r="127" spans="2:10" x14ac:dyDescent="0.35">
      <c r="B127" s="6" t="s">
        <v>158</v>
      </c>
      <c r="D127" s="4" t="s">
        <v>569</v>
      </c>
      <c r="E127" s="4" t="s">
        <v>570</v>
      </c>
      <c r="F127" s="4" t="s">
        <v>566</v>
      </c>
      <c r="H127" s="4" t="s">
        <v>825</v>
      </c>
      <c r="I127" s="6">
        <v>933</v>
      </c>
      <c r="J127" s="12">
        <v>960</v>
      </c>
    </row>
    <row r="128" spans="2:10" x14ac:dyDescent="0.35">
      <c r="B128" s="6" t="s">
        <v>159</v>
      </c>
      <c r="D128" s="4" t="s">
        <v>571</v>
      </c>
      <c r="E128" s="4" t="s">
        <v>570</v>
      </c>
      <c r="F128" s="4" t="s">
        <v>566</v>
      </c>
      <c r="H128" s="4" t="s">
        <v>825</v>
      </c>
      <c r="I128" s="6">
        <v>1237</v>
      </c>
      <c r="J128" s="12">
        <v>1295</v>
      </c>
    </row>
    <row r="129" spans="2:10" x14ac:dyDescent="0.35">
      <c r="B129" s="6" t="s">
        <v>160</v>
      </c>
      <c r="D129" s="4" t="s">
        <v>572</v>
      </c>
      <c r="E129" s="4" t="s">
        <v>570</v>
      </c>
      <c r="F129" s="4" t="s">
        <v>566</v>
      </c>
      <c r="H129" s="4" t="s">
        <v>825</v>
      </c>
      <c r="I129" s="6">
        <v>1310</v>
      </c>
      <c r="J129" s="12">
        <v>1368</v>
      </c>
    </row>
    <row r="130" spans="2:10" x14ac:dyDescent="0.35">
      <c r="B130" s="6" t="s">
        <v>161</v>
      </c>
      <c r="D130" s="4" t="s">
        <v>573</v>
      </c>
      <c r="E130" s="4" t="s">
        <v>574</v>
      </c>
      <c r="F130" s="4" t="s">
        <v>566</v>
      </c>
      <c r="H130" s="4" t="s">
        <v>819</v>
      </c>
      <c r="I130" s="6">
        <v>1314</v>
      </c>
      <c r="J130" s="12">
        <v>1403</v>
      </c>
    </row>
    <row r="131" spans="2:10" x14ac:dyDescent="0.35">
      <c r="B131" s="6" t="s">
        <v>162</v>
      </c>
      <c r="D131" s="4" t="s">
        <v>575</v>
      </c>
      <c r="E131" s="4" t="s">
        <v>574</v>
      </c>
      <c r="F131" s="4" t="s">
        <v>566</v>
      </c>
      <c r="H131" s="4" t="s">
        <v>819</v>
      </c>
      <c r="I131" s="6">
        <v>1752</v>
      </c>
      <c r="J131" s="12">
        <v>1838</v>
      </c>
    </row>
    <row r="132" spans="2:10" x14ac:dyDescent="0.35">
      <c r="B132" s="6" t="s">
        <v>163</v>
      </c>
      <c r="D132" s="4" t="s">
        <v>576</v>
      </c>
      <c r="E132" s="4" t="s">
        <v>574</v>
      </c>
      <c r="F132" s="4" t="s">
        <v>566</v>
      </c>
      <c r="H132" s="4" t="s">
        <v>819</v>
      </c>
      <c r="I132" s="6">
        <v>1856</v>
      </c>
      <c r="J132" s="12">
        <v>2469</v>
      </c>
    </row>
    <row r="133" spans="2:10" x14ac:dyDescent="0.35">
      <c r="B133" s="6" t="s">
        <v>164</v>
      </c>
      <c r="D133" s="4" t="s">
        <v>577</v>
      </c>
      <c r="E133" s="4" t="s">
        <v>578</v>
      </c>
      <c r="F133" s="4" t="s">
        <v>566</v>
      </c>
      <c r="H133" s="4" t="s">
        <v>826</v>
      </c>
      <c r="I133" s="6">
        <v>1582</v>
      </c>
      <c r="J133" s="12">
        <v>1667</v>
      </c>
    </row>
    <row r="134" spans="2:10" x14ac:dyDescent="0.35">
      <c r="B134" s="6" t="s">
        <v>165</v>
      </c>
      <c r="D134" s="4" t="s">
        <v>579</v>
      </c>
      <c r="E134" s="4" t="s">
        <v>578</v>
      </c>
      <c r="F134" s="4" t="s">
        <v>566</v>
      </c>
      <c r="H134" s="4" t="s">
        <v>826</v>
      </c>
      <c r="I134" s="6">
        <v>1257</v>
      </c>
      <c r="J134" s="12">
        <v>1414</v>
      </c>
    </row>
    <row r="135" spans="2:10" x14ac:dyDescent="0.35">
      <c r="B135" s="6" t="s">
        <v>166</v>
      </c>
      <c r="D135" s="4" t="s">
        <v>580</v>
      </c>
      <c r="E135" s="4" t="s">
        <v>578</v>
      </c>
      <c r="F135" s="4" t="s">
        <v>566</v>
      </c>
      <c r="H135" s="4" t="s">
        <v>826</v>
      </c>
      <c r="I135" s="6">
        <v>1590</v>
      </c>
      <c r="J135" s="12">
        <v>1668</v>
      </c>
    </row>
    <row r="136" spans="2:10" x14ac:dyDescent="0.35">
      <c r="B136" s="6" t="s">
        <v>167</v>
      </c>
      <c r="D136" s="4" t="s">
        <v>581</v>
      </c>
      <c r="E136" s="4" t="s">
        <v>582</v>
      </c>
      <c r="F136" s="4" t="s">
        <v>566</v>
      </c>
      <c r="H136" s="4" t="s">
        <v>826</v>
      </c>
      <c r="I136" s="6">
        <v>1131</v>
      </c>
      <c r="J136" s="12">
        <v>1155</v>
      </c>
    </row>
    <row r="137" spans="2:10" x14ac:dyDescent="0.35">
      <c r="B137" s="6" t="s">
        <v>168</v>
      </c>
      <c r="D137" s="4" t="s">
        <v>583</v>
      </c>
      <c r="E137" s="4" t="s">
        <v>582</v>
      </c>
      <c r="F137" s="4" t="s">
        <v>566</v>
      </c>
      <c r="H137" s="4" t="s">
        <v>826</v>
      </c>
      <c r="I137" s="6">
        <v>1281</v>
      </c>
      <c r="J137" s="12">
        <v>1321</v>
      </c>
    </row>
    <row r="138" spans="2:10" x14ac:dyDescent="0.35">
      <c r="B138" s="6" t="s">
        <v>169</v>
      </c>
      <c r="D138" s="4" t="s">
        <v>584</v>
      </c>
      <c r="E138" s="4" t="s">
        <v>582</v>
      </c>
      <c r="F138" s="4" t="s">
        <v>566</v>
      </c>
      <c r="H138" s="4" t="s">
        <v>826</v>
      </c>
      <c r="I138" s="6">
        <v>832</v>
      </c>
      <c r="J138" s="12">
        <v>892</v>
      </c>
    </row>
    <row r="139" spans="2:10" x14ac:dyDescent="0.35">
      <c r="B139" s="6" t="s">
        <v>170</v>
      </c>
      <c r="D139" s="4" t="s">
        <v>585</v>
      </c>
      <c r="H139" s="4" t="s">
        <v>822</v>
      </c>
      <c r="I139" s="6">
        <v>224</v>
      </c>
      <c r="J139" s="12">
        <v>237</v>
      </c>
    </row>
    <row r="140" spans="2:10" x14ac:dyDescent="0.35">
      <c r="B140" s="6" t="s">
        <v>171</v>
      </c>
      <c r="D140" s="4" t="s">
        <v>586</v>
      </c>
      <c r="H140" s="4" t="s">
        <v>822</v>
      </c>
      <c r="I140" s="6">
        <v>516</v>
      </c>
      <c r="J140" s="12">
        <v>538</v>
      </c>
    </row>
    <row r="141" spans="2:10" x14ac:dyDescent="0.35">
      <c r="B141" s="6" t="s">
        <v>172</v>
      </c>
      <c r="D141" s="4" t="s">
        <v>587</v>
      </c>
      <c r="F141" s="4" t="s">
        <v>588</v>
      </c>
      <c r="H141" s="4" t="s">
        <v>822</v>
      </c>
      <c r="I141" s="6">
        <v>1176</v>
      </c>
      <c r="J141" s="12">
        <v>1223</v>
      </c>
    </row>
    <row r="142" spans="2:10" x14ac:dyDescent="0.35">
      <c r="B142" s="6" t="s">
        <v>173</v>
      </c>
      <c r="D142" s="4" t="s">
        <v>589</v>
      </c>
      <c r="F142" s="4" t="s">
        <v>590</v>
      </c>
      <c r="H142" s="4" t="s">
        <v>820</v>
      </c>
      <c r="I142" s="6">
        <v>57</v>
      </c>
      <c r="J142" s="12">
        <v>61</v>
      </c>
    </row>
    <row r="143" spans="2:10" x14ac:dyDescent="0.35">
      <c r="B143" s="6" t="s">
        <v>174</v>
      </c>
      <c r="D143" s="4" t="s">
        <v>591</v>
      </c>
      <c r="H143" s="4" t="s">
        <v>820</v>
      </c>
      <c r="I143" s="6">
        <v>1087</v>
      </c>
      <c r="J143" s="12">
        <v>1139</v>
      </c>
    </row>
    <row r="144" spans="2:10" x14ac:dyDescent="0.35">
      <c r="B144" s="6" t="s">
        <v>175</v>
      </c>
      <c r="D144" s="4" t="s">
        <v>592</v>
      </c>
      <c r="F144" s="4" t="s">
        <v>590</v>
      </c>
      <c r="H144" s="4" t="s">
        <v>820</v>
      </c>
      <c r="I144" s="6">
        <v>386</v>
      </c>
      <c r="J144" s="12">
        <v>408</v>
      </c>
    </row>
    <row r="145" spans="2:10" x14ac:dyDescent="0.35">
      <c r="B145" s="6" t="s">
        <v>176</v>
      </c>
      <c r="D145" s="4" t="s">
        <v>593</v>
      </c>
      <c r="E145" s="4" t="s">
        <v>594</v>
      </c>
      <c r="F145" s="4" t="s">
        <v>595</v>
      </c>
      <c r="H145" s="4" t="s">
        <v>824</v>
      </c>
      <c r="I145" s="6">
        <v>1190</v>
      </c>
      <c r="J145" s="12">
        <v>1237</v>
      </c>
    </row>
    <row r="146" spans="2:10" x14ac:dyDescent="0.35">
      <c r="B146" s="6" t="s">
        <v>177</v>
      </c>
      <c r="D146" s="4" t="s">
        <v>596</v>
      </c>
      <c r="E146" s="4" t="s">
        <v>597</v>
      </c>
      <c r="F146" s="4" t="s">
        <v>595</v>
      </c>
      <c r="H146" s="4" t="s">
        <v>824</v>
      </c>
      <c r="I146" s="6">
        <v>1324</v>
      </c>
      <c r="J146" s="12">
        <v>1399</v>
      </c>
    </row>
    <row r="147" spans="2:10" x14ac:dyDescent="0.35">
      <c r="B147" s="6" t="s">
        <v>178</v>
      </c>
      <c r="D147" s="4" t="s">
        <v>598</v>
      </c>
      <c r="H147" s="4" t="s">
        <v>824</v>
      </c>
      <c r="I147" s="6">
        <v>29</v>
      </c>
      <c r="J147" s="12">
        <v>34</v>
      </c>
    </row>
    <row r="148" spans="2:10" x14ac:dyDescent="0.35">
      <c r="B148" s="6" t="s">
        <v>179</v>
      </c>
      <c r="D148" s="4" t="s">
        <v>599</v>
      </c>
      <c r="E148" s="4" t="s">
        <v>600</v>
      </c>
      <c r="F148" s="4" t="s">
        <v>566</v>
      </c>
      <c r="H148" s="4" t="s">
        <v>825</v>
      </c>
      <c r="I148" s="6">
        <v>2129</v>
      </c>
      <c r="J148" s="12">
        <v>2262</v>
      </c>
    </row>
    <row r="149" spans="2:10" x14ac:dyDescent="0.35">
      <c r="B149" s="6" t="s">
        <v>180</v>
      </c>
      <c r="D149" s="4" t="s">
        <v>601</v>
      </c>
      <c r="H149" s="4" t="s">
        <v>825</v>
      </c>
      <c r="I149" s="6">
        <v>1037</v>
      </c>
      <c r="J149" s="12">
        <v>1102</v>
      </c>
    </row>
    <row r="150" spans="2:10" x14ac:dyDescent="0.35">
      <c r="B150" s="6" t="s">
        <v>181</v>
      </c>
      <c r="D150" s="4" t="s">
        <v>602</v>
      </c>
      <c r="E150" s="4" t="s">
        <v>603</v>
      </c>
      <c r="F150" s="4" t="s">
        <v>604</v>
      </c>
      <c r="H150" s="4" t="s">
        <v>822</v>
      </c>
      <c r="I150" s="6">
        <v>1056</v>
      </c>
      <c r="J150" s="12">
        <v>1103</v>
      </c>
    </row>
    <row r="151" spans="2:10" x14ac:dyDescent="0.35">
      <c r="B151" s="6" t="s">
        <v>182</v>
      </c>
      <c r="D151" s="4" t="s">
        <v>605</v>
      </c>
      <c r="H151" s="4" t="s">
        <v>822</v>
      </c>
      <c r="I151" s="6">
        <v>221</v>
      </c>
      <c r="J151" s="12">
        <v>229</v>
      </c>
    </row>
    <row r="152" spans="2:10" x14ac:dyDescent="0.35">
      <c r="B152" s="6" t="s">
        <v>183</v>
      </c>
      <c r="D152" s="4" t="s">
        <v>606</v>
      </c>
      <c r="H152" s="4" t="s">
        <v>822</v>
      </c>
      <c r="I152" s="6">
        <v>120</v>
      </c>
      <c r="J152" s="12">
        <v>128</v>
      </c>
    </row>
    <row r="153" spans="2:10" x14ac:dyDescent="0.35">
      <c r="B153" s="6" t="s">
        <v>184</v>
      </c>
      <c r="D153" s="4" t="s">
        <v>607</v>
      </c>
      <c r="H153" s="4" t="s">
        <v>822</v>
      </c>
      <c r="I153" s="6">
        <v>261</v>
      </c>
      <c r="J153" s="12">
        <v>268</v>
      </c>
    </row>
    <row r="154" spans="2:10" x14ac:dyDescent="0.35">
      <c r="B154" s="6" t="s">
        <v>185</v>
      </c>
      <c r="D154" s="4" t="s">
        <v>608</v>
      </c>
      <c r="E154" s="4" t="s">
        <v>609</v>
      </c>
      <c r="F154" s="4" t="s">
        <v>604</v>
      </c>
      <c r="H154" s="4" t="s">
        <v>822</v>
      </c>
      <c r="I154" s="6">
        <v>1751</v>
      </c>
      <c r="J154" s="12">
        <v>2012</v>
      </c>
    </row>
    <row r="155" spans="2:10" x14ac:dyDescent="0.35">
      <c r="B155" s="6" t="s">
        <v>186</v>
      </c>
      <c r="D155" s="4" t="s">
        <v>610</v>
      </c>
      <c r="H155" s="4" t="s">
        <v>821</v>
      </c>
      <c r="I155" s="6">
        <v>191</v>
      </c>
      <c r="J155" s="12">
        <v>201</v>
      </c>
    </row>
    <row r="156" spans="2:10" x14ac:dyDescent="0.35">
      <c r="B156" s="6" t="s">
        <v>187</v>
      </c>
      <c r="D156" s="4" t="s">
        <v>611</v>
      </c>
      <c r="H156" s="4" t="s">
        <v>821</v>
      </c>
      <c r="I156" s="6">
        <v>131</v>
      </c>
      <c r="J156" s="12">
        <v>136</v>
      </c>
    </row>
    <row r="157" spans="2:10" x14ac:dyDescent="0.35">
      <c r="B157" s="6" t="s">
        <v>188</v>
      </c>
      <c r="D157" s="4" t="s">
        <v>612</v>
      </c>
      <c r="H157" s="4" t="s">
        <v>821</v>
      </c>
      <c r="I157" s="6">
        <v>426</v>
      </c>
      <c r="J157" s="12">
        <v>567</v>
      </c>
    </row>
    <row r="158" spans="2:10" x14ac:dyDescent="0.35">
      <c r="B158" s="6" t="s">
        <v>189</v>
      </c>
      <c r="D158" s="4" t="s">
        <v>613</v>
      </c>
      <c r="H158" s="4" t="s">
        <v>821</v>
      </c>
      <c r="I158" s="6">
        <v>805</v>
      </c>
      <c r="J158" s="12">
        <v>842</v>
      </c>
    </row>
    <row r="159" spans="2:10" x14ac:dyDescent="0.35">
      <c r="B159" s="6" t="s">
        <v>190</v>
      </c>
      <c r="D159" s="4" t="s">
        <v>614</v>
      </c>
      <c r="F159" s="4" t="s">
        <v>615</v>
      </c>
      <c r="H159" s="4" t="s">
        <v>823</v>
      </c>
      <c r="I159" s="6">
        <v>152</v>
      </c>
      <c r="J159" s="12">
        <v>162</v>
      </c>
    </row>
    <row r="160" spans="2:10" x14ac:dyDescent="0.35">
      <c r="B160" s="6" t="s">
        <v>191</v>
      </c>
      <c r="D160" s="4" t="s">
        <v>616</v>
      </c>
      <c r="F160" s="4" t="s">
        <v>615</v>
      </c>
      <c r="H160" s="4" t="s">
        <v>823</v>
      </c>
      <c r="I160" s="6">
        <v>96</v>
      </c>
      <c r="J160" s="12">
        <v>102</v>
      </c>
    </row>
    <row r="161" spans="2:10" x14ac:dyDescent="0.35">
      <c r="B161" s="6" t="s">
        <v>192</v>
      </c>
      <c r="D161" s="4" t="s">
        <v>617</v>
      </c>
      <c r="H161" s="4" t="s">
        <v>823</v>
      </c>
      <c r="I161" s="6">
        <v>194</v>
      </c>
      <c r="J161" s="12">
        <v>203</v>
      </c>
    </row>
    <row r="162" spans="2:10" x14ac:dyDescent="0.35">
      <c r="B162" s="6" t="s">
        <v>193</v>
      </c>
      <c r="D162" s="4" t="s">
        <v>618</v>
      </c>
      <c r="F162" s="4" t="s">
        <v>615</v>
      </c>
      <c r="H162" s="4" t="s">
        <v>823</v>
      </c>
      <c r="I162" s="6">
        <v>172</v>
      </c>
      <c r="J162" s="12">
        <v>185</v>
      </c>
    </row>
    <row r="163" spans="2:10" x14ac:dyDescent="0.35">
      <c r="B163" s="6" t="s">
        <v>194</v>
      </c>
      <c r="D163" s="4" t="s">
        <v>619</v>
      </c>
      <c r="E163" s="4" t="s">
        <v>620</v>
      </c>
      <c r="F163" s="4" t="s">
        <v>621</v>
      </c>
      <c r="H163" s="4" t="s">
        <v>823</v>
      </c>
      <c r="I163" s="6">
        <v>2105</v>
      </c>
      <c r="J163" s="12">
        <v>2552</v>
      </c>
    </row>
    <row r="164" spans="2:10" x14ac:dyDescent="0.35">
      <c r="B164" s="6" t="s">
        <v>195</v>
      </c>
      <c r="D164" s="4" t="s">
        <v>622</v>
      </c>
      <c r="E164" s="4" t="s">
        <v>623</v>
      </c>
      <c r="F164" s="4" t="s">
        <v>621</v>
      </c>
      <c r="H164" s="4" t="s">
        <v>823</v>
      </c>
      <c r="I164" s="6">
        <v>299</v>
      </c>
      <c r="J164" s="12">
        <v>310</v>
      </c>
    </row>
    <row r="165" spans="2:10" x14ac:dyDescent="0.35">
      <c r="B165" s="6" t="s">
        <v>196</v>
      </c>
      <c r="D165" s="4" t="s">
        <v>624</v>
      </c>
      <c r="H165" s="4" t="s">
        <v>823</v>
      </c>
      <c r="I165" s="6">
        <v>648</v>
      </c>
      <c r="J165" s="12">
        <v>770</v>
      </c>
    </row>
    <row r="166" spans="2:10" x14ac:dyDescent="0.35">
      <c r="B166" s="6" t="s">
        <v>197</v>
      </c>
      <c r="D166" s="4" t="s">
        <v>625</v>
      </c>
      <c r="H166" s="4" t="s">
        <v>823</v>
      </c>
      <c r="I166" s="6">
        <v>192</v>
      </c>
      <c r="J166" s="12">
        <v>207</v>
      </c>
    </row>
    <row r="167" spans="2:10" x14ac:dyDescent="0.35">
      <c r="B167" s="6" t="s">
        <v>198</v>
      </c>
      <c r="D167" s="4" t="s">
        <v>626</v>
      </c>
      <c r="H167" s="4" t="s">
        <v>823</v>
      </c>
      <c r="I167" s="6">
        <v>246</v>
      </c>
      <c r="J167" s="12">
        <v>251</v>
      </c>
    </row>
    <row r="168" spans="2:10" x14ac:dyDescent="0.35">
      <c r="B168" s="6" t="s">
        <v>199</v>
      </c>
      <c r="D168" s="4" t="s">
        <v>627</v>
      </c>
      <c r="H168" s="4" t="s">
        <v>823</v>
      </c>
      <c r="I168" s="6">
        <v>148</v>
      </c>
      <c r="J168" s="12">
        <v>153</v>
      </c>
    </row>
    <row r="169" spans="2:10" x14ac:dyDescent="0.35">
      <c r="B169" s="6" t="s">
        <v>200</v>
      </c>
      <c r="D169" s="4" t="s">
        <v>628</v>
      </c>
      <c r="F169" s="4" t="s">
        <v>629</v>
      </c>
      <c r="H169" s="4" t="s">
        <v>823</v>
      </c>
      <c r="I169" s="6">
        <v>182</v>
      </c>
      <c r="J169" s="12">
        <v>192</v>
      </c>
    </row>
    <row r="170" spans="2:10" x14ac:dyDescent="0.35">
      <c r="B170" s="6" t="s">
        <v>201</v>
      </c>
      <c r="D170" s="4" t="s">
        <v>630</v>
      </c>
      <c r="F170" s="4" t="s">
        <v>629</v>
      </c>
      <c r="H170" s="4" t="s">
        <v>823</v>
      </c>
      <c r="I170" s="6">
        <v>157</v>
      </c>
      <c r="J170" s="12">
        <v>162</v>
      </c>
    </row>
    <row r="171" spans="2:10" x14ac:dyDescent="0.35">
      <c r="B171" s="6" t="s">
        <v>202</v>
      </c>
      <c r="D171" s="4" t="s">
        <v>631</v>
      </c>
      <c r="F171" s="4" t="s">
        <v>629</v>
      </c>
      <c r="H171" s="4" t="s">
        <v>823</v>
      </c>
      <c r="I171" s="6">
        <v>16</v>
      </c>
      <c r="J171" s="12">
        <v>17</v>
      </c>
    </row>
    <row r="172" spans="2:10" x14ac:dyDescent="0.35">
      <c r="B172" s="6" t="s">
        <v>203</v>
      </c>
      <c r="D172" s="4" t="s">
        <v>632</v>
      </c>
      <c r="H172" s="4" t="s">
        <v>823</v>
      </c>
      <c r="I172" s="6">
        <v>156</v>
      </c>
      <c r="J172" s="12">
        <v>156</v>
      </c>
    </row>
    <row r="173" spans="2:10" x14ac:dyDescent="0.35">
      <c r="B173" s="6" t="s">
        <v>204</v>
      </c>
      <c r="D173" s="4" t="s">
        <v>633</v>
      </c>
      <c r="H173" s="4" t="s">
        <v>822</v>
      </c>
      <c r="I173" s="6">
        <v>1147</v>
      </c>
      <c r="J173" s="12">
        <v>1200</v>
      </c>
    </row>
    <row r="174" spans="2:10" x14ac:dyDescent="0.35">
      <c r="B174" s="6" t="s">
        <v>205</v>
      </c>
      <c r="D174" s="4" t="s">
        <v>634</v>
      </c>
      <c r="E174" s="4" t="s">
        <v>635</v>
      </c>
      <c r="F174" s="4" t="s">
        <v>636</v>
      </c>
      <c r="H174" s="4" t="s">
        <v>821</v>
      </c>
      <c r="I174" s="6">
        <v>201</v>
      </c>
      <c r="J174" s="12">
        <v>198</v>
      </c>
    </row>
    <row r="175" spans="2:10" x14ac:dyDescent="0.35">
      <c r="B175" s="6" t="s">
        <v>206</v>
      </c>
      <c r="D175" s="4" t="s">
        <v>637</v>
      </c>
      <c r="E175" s="4" t="s">
        <v>638</v>
      </c>
      <c r="F175" s="4" t="s">
        <v>636</v>
      </c>
      <c r="H175" s="4" t="s">
        <v>821</v>
      </c>
      <c r="I175" s="6">
        <v>725</v>
      </c>
      <c r="J175" s="12">
        <v>759</v>
      </c>
    </row>
    <row r="176" spans="2:10" x14ac:dyDescent="0.35">
      <c r="B176" s="6" t="s">
        <v>207</v>
      </c>
      <c r="D176" s="4" t="s">
        <v>639</v>
      </c>
      <c r="E176" s="4" t="s">
        <v>640</v>
      </c>
      <c r="F176" s="4" t="s">
        <v>636</v>
      </c>
      <c r="H176" s="4" t="s">
        <v>821</v>
      </c>
      <c r="I176" s="6">
        <v>1476</v>
      </c>
      <c r="J176" s="12">
        <v>1541</v>
      </c>
    </row>
    <row r="177" spans="2:10" x14ac:dyDescent="0.35">
      <c r="B177" s="6" t="s">
        <v>208</v>
      </c>
      <c r="D177" s="4" t="s">
        <v>641</v>
      </c>
      <c r="H177" s="4" t="s">
        <v>823</v>
      </c>
      <c r="I177" s="6">
        <v>573</v>
      </c>
      <c r="J177" s="12">
        <v>692</v>
      </c>
    </row>
    <row r="178" spans="2:10" x14ac:dyDescent="0.35">
      <c r="B178" s="6" t="s">
        <v>209</v>
      </c>
      <c r="D178" s="4" t="s">
        <v>642</v>
      </c>
      <c r="F178" s="4" t="s">
        <v>643</v>
      </c>
      <c r="H178" s="4" t="s">
        <v>823</v>
      </c>
      <c r="I178" s="6">
        <v>574</v>
      </c>
      <c r="J178" s="12">
        <v>598</v>
      </c>
    </row>
    <row r="179" spans="2:10" x14ac:dyDescent="0.35">
      <c r="B179" s="6" t="s">
        <v>210</v>
      </c>
      <c r="D179" s="4" t="s">
        <v>644</v>
      </c>
      <c r="F179" s="4" t="s">
        <v>643</v>
      </c>
      <c r="H179" s="4" t="s">
        <v>823</v>
      </c>
      <c r="I179" s="6">
        <v>116</v>
      </c>
      <c r="J179" s="12">
        <v>123</v>
      </c>
    </row>
    <row r="180" spans="2:10" x14ac:dyDescent="0.35">
      <c r="B180" s="6" t="s">
        <v>211</v>
      </c>
      <c r="D180" s="4" t="s">
        <v>645</v>
      </c>
      <c r="H180" s="4" t="s">
        <v>823</v>
      </c>
      <c r="I180" s="6">
        <v>243</v>
      </c>
      <c r="J180" s="12">
        <v>257</v>
      </c>
    </row>
    <row r="181" spans="2:10" x14ac:dyDescent="0.35">
      <c r="B181" s="6" t="s">
        <v>212</v>
      </c>
      <c r="D181" s="4" t="s">
        <v>646</v>
      </c>
      <c r="H181" s="4" t="s">
        <v>823</v>
      </c>
      <c r="I181" s="6">
        <v>256</v>
      </c>
      <c r="J181" s="12">
        <v>281</v>
      </c>
    </row>
    <row r="182" spans="2:10" x14ac:dyDescent="0.35">
      <c r="B182" s="6" t="s">
        <v>213</v>
      </c>
      <c r="H182" s="4" t="s">
        <v>827</v>
      </c>
      <c r="I182" s="6">
        <v>1597</v>
      </c>
      <c r="J182" s="12">
        <v>1670</v>
      </c>
    </row>
    <row r="183" spans="2:10" x14ac:dyDescent="0.35">
      <c r="B183" s="6" t="s">
        <v>214</v>
      </c>
      <c r="H183" s="4" t="s">
        <v>827</v>
      </c>
      <c r="I183" s="6">
        <v>1220</v>
      </c>
      <c r="J183" s="12">
        <v>1273</v>
      </c>
    </row>
    <row r="184" spans="2:10" x14ac:dyDescent="0.35">
      <c r="B184" s="6" t="s">
        <v>215</v>
      </c>
      <c r="H184" s="4" t="s">
        <v>827</v>
      </c>
      <c r="I184" s="6">
        <v>2200</v>
      </c>
      <c r="J184" s="12">
        <v>2239</v>
      </c>
    </row>
    <row r="185" spans="2:10" x14ac:dyDescent="0.35">
      <c r="B185" s="6" t="s">
        <v>216</v>
      </c>
      <c r="H185" s="4" t="s">
        <v>828</v>
      </c>
      <c r="I185" s="6">
        <v>2417</v>
      </c>
      <c r="J185" s="12">
        <v>2540</v>
      </c>
    </row>
    <row r="186" spans="2:10" x14ac:dyDescent="0.35">
      <c r="B186" s="6" t="s">
        <v>217</v>
      </c>
      <c r="H186" s="4" t="s">
        <v>828</v>
      </c>
      <c r="I186" s="6">
        <v>1614</v>
      </c>
      <c r="J186" s="12">
        <v>1693</v>
      </c>
    </row>
    <row r="187" spans="2:10" x14ac:dyDescent="0.35">
      <c r="B187" s="6" t="s">
        <v>218</v>
      </c>
      <c r="D187" s="4" t="s">
        <v>647</v>
      </c>
      <c r="H187" s="4" t="s">
        <v>828</v>
      </c>
      <c r="I187" s="6">
        <v>681</v>
      </c>
      <c r="J187" s="12">
        <v>710</v>
      </c>
    </row>
    <row r="188" spans="2:10" x14ac:dyDescent="0.35">
      <c r="B188" s="6" t="s">
        <v>219</v>
      </c>
      <c r="H188" s="4" t="s">
        <v>829</v>
      </c>
      <c r="I188" s="6">
        <v>1541</v>
      </c>
      <c r="J188" s="12">
        <v>1632</v>
      </c>
    </row>
    <row r="189" spans="2:10" x14ac:dyDescent="0.35">
      <c r="B189" s="6" t="s">
        <v>220</v>
      </c>
      <c r="H189" s="4" t="s">
        <v>829</v>
      </c>
      <c r="I189" s="6">
        <v>2145</v>
      </c>
      <c r="J189" s="12">
        <v>2259</v>
      </c>
    </row>
    <row r="190" spans="2:10" x14ac:dyDescent="0.35">
      <c r="B190" s="6" t="s">
        <v>221</v>
      </c>
      <c r="H190" s="4" t="s">
        <v>829</v>
      </c>
      <c r="I190" s="6">
        <v>1803</v>
      </c>
      <c r="J190" s="12">
        <v>1882</v>
      </c>
    </row>
    <row r="191" spans="2:10" x14ac:dyDescent="0.35">
      <c r="B191" s="6" t="s">
        <v>222</v>
      </c>
      <c r="H191" s="4" t="s">
        <v>829</v>
      </c>
      <c r="I191" s="6">
        <v>1023</v>
      </c>
      <c r="J191" s="12">
        <v>1477</v>
      </c>
    </row>
    <row r="192" spans="2:10" x14ac:dyDescent="0.35">
      <c r="B192" s="6" t="s">
        <v>223</v>
      </c>
      <c r="H192" s="4" t="s">
        <v>828</v>
      </c>
      <c r="I192" s="6">
        <v>2115</v>
      </c>
      <c r="J192" s="12">
        <v>2221</v>
      </c>
    </row>
    <row r="193" spans="2:10" x14ac:dyDescent="0.35">
      <c r="B193" s="6" t="s">
        <v>224</v>
      </c>
      <c r="H193" s="4" t="s">
        <v>828</v>
      </c>
      <c r="I193" s="6">
        <v>1472</v>
      </c>
      <c r="J193" s="12">
        <v>1554</v>
      </c>
    </row>
    <row r="194" spans="2:10" x14ac:dyDescent="0.35">
      <c r="B194" s="6" t="s">
        <v>225</v>
      </c>
      <c r="H194" s="4" t="s">
        <v>828</v>
      </c>
      <c r="I194" s="6">
        <v>777</v>
      </c>
      <c r="J194" s="12">
        <v>815</v>
      </c>
    </row>
    <row r="195" spans="2:10" x14ac:dyDescent="0.35">
      <c r="B195" s="6" t="s">
        <v>226</v>
      </c>
      <c r="H195" s="4" t="s">
        <v>829</v>
      </c>
      <c r="I195" s="6">
        <v>1388</v>
      </c>
      <c r="J195" s="12">
        <v>1544</v>
      </c>
    </row>
    <row r="196" spans="2:10" x14ac:dyDescent="0.35">
      <c r="B196" s="6" t="s">
        <v>227</v>
      </c>
      <c r="H196" s="4" t="s">
        <v>829</v>
      </c>
      <c r="I196" s="6">
        <v>1013</v>
      </c>
      <c r="J196" s="12">
        <v>1050</v>
      </c>
    </row>
    <row r="197" spans="2:10" x14ac:dyDescent="0.35">
      <c r="B197" s="6" t="s">
        <v>228</v>
      </c>
      <c r="H197" s="4" t="s">
        <v>829</v>
      </c>
      <c r="I197" s="6">
        <v>2115</v>
      </c>
      <c r="J197" s="12">
        <v>2197</v>
      </c>
    </row>
    <row r="198" spans="2:10" x14ac:dyDescent="0.35">
      <c r="B198" s="6" t="s">
        <v>229</v>
      </c>
      <c r="H198" s="4" t="s">
        <v>830</v>
      </c>
      <c r="I198" s="6">
        <v>1771</v>
      </c>
      <c r="J198" s="12">
        <v>1849</v>
      </c>
    </row>
    <row r="199" spans="2:10" x14ac:dyDescent="0.35">
      <c r="B199" s="6" t="s">
        <v>230</v>
      </c>
      <c r="H199" s="4" t="s">
        <v>830</v>
      </c>
      <c r="I199" s="6">
        <v>1640</v>
      </c>
      <c r="J199" s="12">
        <v>1715</v>
      </c>
    </row>
    <row r="200" spans="2:10" x14ac:dyDescent="0.35">
      <c r="B200" s="6" t="s">
        <v>231</v>
      </c>
      <c r="H200" s="4" t="s">
        <v>830</v>
      </c>
      <c r="I200" s="6">
        <v>1226</v>
      </c>
      <c r="J200" s="12">
        <v>1262</v>
      </c>
    </row>
    <row r="201" spans="2:10" x14ac:dyDescent="0.35">
      <c r="B201" s="6" t="s">
        <v>232</v>
      </c>
      <c r="H201" s="4" t="s">
        <v>830</v>
      </c>
      <c r="I201" s="6">
        <v>1184</v>
      </c>
      <c r="J201" s="12">
        <v>1237</v>
      </c>
    </row>
    <row r="202" spans="2:10" x14ac:dyDescent="0.35">
      <c r="B202" s="6" t="s">
        <v>233</v>
      </c>
      <c r="H202" s="4" t="s">
        <v>827</v>
      </c>
      <c r="I202" s="6">
        <v>3301</v>
      </c>
      <c r="J202" s="12">
        <v>3471</v>
      </c>
    </row>
    <row r="203" spans="2:10" x14ac:dyDescent="0.35">
      <c r="B203" s="6" t="s">
        <v>234</v>
      </c>
      <c r="H203" s="4" t="s">
        <v>827</v>
      </c>
      <c r="I203" s="6">
        <v>3520</v>
      </c>
      <c r="J203" s="12">
        <v>3617</v>
      </c>
    </row>
    <row r="204" spans="2:10" x14ac:dyDescent="0.35">
      <c r="B204" s="6" t="s">
        <v>235</v>
      </c>
      <c r="H204" s="4" t="s">
        <v>828</v>
      </c>
      <c r="I204" s="6">
        <v>1721</v>
      </c>
      <c r="J204" s="12">
        <v>1802</v>
      </c>
    </row>
    <row r="205" spans="2:10" x14ac:dyDescent="0.35">
      <c r="B205" s="6" t="s">
        <v>236</v>
      </c>
      <c r="H205" s="4" t="s">
        <v>828</v>
      </c>
      <c r="I205" s="6">
        <v>1826</v>
      </c>
      <c r="J205" s="12">
        <v>1922</v>
      </c>
    </row>
    <row r="206" spans="2:10" x14ac:dyDescent="0.35">
      <c r="B206" s="6" t="s">
        <v>237</v>
      </c>
      <c r="H206" s="4" t="s">
        <v>828</v>
      </c>
      <c r="I206" s="6">
        <v>1556</v>
      </c>
      <c r="J206" s="12">
        <v>1627</v>
      </c>
    </row>
    <row r="207" spans="2:10" x14ac:dyDescent="0.35">
      <c r="B207" s="6" t="s">
        <v>238</v>
      </c>
      <c r="H207" s="4" t="s">
        <v>828</v>
      </c>
      <c r="I207" s="6">
        <v>1336</v>
      </c>
      <c r="J207" s="12">
        <v>1397</v>
      </c>
    </row>
    <row r="208" spans="2:10" x14ac:dyDescent="0.35">
      <c r="B208" s="6" t="s">
        <v>239</v>
      </c>
      <c r="H208" s="4" t="s">
        <v>827</v>
      </c>
      <c r="I208" s="6">
        <v>1754</v>
      </c>
      <c r="J208" s="12">
        <v>1831</v>
      </c>
    </row>
    <row r="209" spans="2:10" x14ac:dyDescent="0.35">
      <c r="B209" s="6" t="s">
        <v>240</v>
      </c>
      <c r="H209" s="4" t="s">
        <v>827</v>
      </c>
      <c r="I209" s="6">
        <v>1648</v>
      </c>
      <c r="J209" s="12">
        <v>1710</v>
      </c>
    </row>
    <row r="210" spans="2:10" x14ac:dyDescent="0.35">
      <c r="B210" s="6" t="s">
        <v>241</v>
      </c>
      <c r="H210" s="4" t="s">
        <v>827</v>
      </c>
      <c r="I210" s="6">
        <v>410</v>
      </c>
      <c r="J210" s="12">
        <v>414</v>
      </c>
    </row>
    <row r="211" spans="2:10" x14ac:dyDescent="0.35">
      <c r="B211" s="6" t="s">
        <v>242</v>
      </c>
      <c r="H211" s="4" t="s">
        <v>830</v>
      </c>
      <c r="I211" s="6">
        <v>2114</v>
      </c>
      <c r="J211" s="12">
        <v>2207</v>
      </c>
    </row>
    <row r="212" spans="2:10" x14ac:dyDescent="0.35">
      <c r="B212" s="6" t="s">
        <v>243</v>
      </c>
      <c r="H212" s="4" t="s">
        <v>830</v>
      </c>
      <c r="I212" s="6">
        <v>2368</v>
      </c>
      <c r="J212" s="12">
        <v>2484</v>
      </c>
    </row>
    <row r="213" spans="2:10" x14ac:dyDescent="0.35">
      <c r="B213" s="6" t="s">
        <v>244</v>
      </c>
      <c r="H213" s="4" t="s">
        <v>829</v>
      </c>
      <c r="I213" s="6">
        <v>4814</v>
      </c>
      <c r="J213" s="12">
        <v>5049</v>
      </c>
    </row>
    <row r="214" spans="2:10" x14ac:dyDescent="0.35">
      <c r="B214" s="6" t="s">
        <v>245</v>
      </c>
      <c r="H214" s="4" t="s">
        <v>830</v>
      </c>
      <c r="I214" s="6">
        <v>2657</v>
      </c>
      <c r="J214" s="12">
        <v>2761</v>
      </c>
    </row>
    <row r="215" spans="2:10" x14ac:dyDescent="0.35">
      <c r="B215" s="6" t="s">
        <v>246</v>
      </c>
      <c r="H215" s="4" t="s">
        <v>830</v>
      </c>
      <c r="I215" s="6">
        <v>1854</v>
      </c>
      <c r="J215" s="12">
        <v>1944</v>
      </c>
    </row>
    <row r="216" spans="2:10" x14ac:dyDescent="0.35">
      <c r="B216" s="6" t="s">
        <v>247</v>
      </c>
      <c r="H216" s="4" t="s">
        <v>830</v>
      </c>
      <c r="I216" s="6">
        <v>1631</v>
      </c>
      <c r="J216" s="12">
        <v>1704</v>
      </c>
    </row>
    <row r="217" spans="2:10" x14ac:dyDescent="0.35">
      <c r="B217" s="6" t="s">
        <v>248</v>
      </c>
      <c r="H217" s="4" t="s">
        <v>831</v>
      </c>
      <c r="I217" s="6">
        <v>1110</v>
      </c>
      <c r="J217" s="12">
        <v>1154</v>
      </c>
    </row>
    <row r="218" spans="2:10" x14ac:dyDescent="0.35">
      <c r="B218" s="6" t="s">
        <v>249</v>
      </c>
      <c r="H218" s="4" t="s">
        <v>831</v>
      </c>
      <c r="I218" s="6">
        <v>1657</v>
      </c>
      <c r="J218" s="12">
        <v>1696</v>
      </c>
    </row>
    <row r="219" spans="2:10" x14ac:dyDescent="0.35">
      <c r="B219" s="6" t="s">
        <v>250</v>
      </c>
      <c r="H219" s="4" t="s">
        <v>831</v>
      </c>
      <c r="I219" s="6">
        <v>1085</v>
      </c>
      <c r="J219" s="12">
        <v>1133</v>
      </c>
    </row>
    <row r="220" spans="2:10" x14ac:dyDescent="0.35">
      <c r="B220" s="6" t="s">
        <v>251</v>
      </c>
      <c r="H220" s="4" t="s">
        <v>832</v>
      </c>
      <c r="I220" s="6">
        <v>989</v>
      </c>
      <c r="J220" s="12">
        <v>1044</v>
      </c>
    </row>
    <row r="221" spans="2:10" x14ac:dyDescent="0.35">
      <c r="B221" s="6" t="s">
        <v>252</v>
      </c>
      <c r="H221" s="4" t="s">
        <v>833</v>
      </c>
      <c r="I221" s="6">
        <v>954</v>
      </c>
      <c r="J221" s="12">
        <v>1100</v>
      </c>
    </row>
    <row r="222" spans="2:10" x14ac:dyDescent="0.35">
      <c r="B222" s="6" t="s">
        <v>253</v>
      </c>
      <c r="H222" s="4" t="s">
        <v>833</v>
      </c>
      <c r="I222" s="6">
        <v>1464</v>
      </c>
      <c r="J222" s="12">
        <v>1519</v>
      </c>
    </row>
    <row r="223" spans="2:10" x14ac:dyDescent="0.35">
      <c r="B223" s="6" t="s">
        <v>254</v>
      </c>
      <c r="H223" s="4" t="s">
        <v>833</v>
      </c>
      <c r="I223" s="6">
        <v>1296</v>
      </c>
      <c r="J223" s="12">
        <v>1352</v>
      </c>
    </row>
    <row r="224" spans="2:10" x14ac:dyDescent="0.35">
      <c r="B224" s="6" t="s">
        <v>255</v>
      </c>
      <c r="H224" s="4" t="s">
        <v>833</v>
      </c>
      <c r="I224" s="6">
        <v>455</v>
      </c>
      <c r="J224" s="12">
        <v>488</v>
      </c>
    </row>
    <row r="225" spans="2:10" x14ac:dyDescent="0.35">
      <c r="B225" s="6" t="s">
        <v>256</v>
      </c>
      <c r="H225" s="4" t="s">
        <v>834</v>
      </c>
      <c r="I225" s="6">
        <v>769</v>
      </c>
      <c r="J225" s="12">
        <v>811</v>
      </c>
    </row>
    <row r="226" spans="2:10" x14ac:dyDescent="0.35">
      <c r="B226" s="6" t="s">
        <v>257</v>
      </c>
      <c r="H226" s="4" t="s">
        <v>834</v>
      </c>
      <c r="I226" s="6">
        <v>1088</v>
      </c>
      <c r="J226" s="12">
        <v>1156</v>
      </c>
    </row>
    <row r="227" spans="2:10" x14ac:dyDescent="0.35">
      <c r="B227" s="6" t="s">
        <v>258</v>
      </c>
      <c r="H227" s="4" t="s">
        <v>834</v>
      </c>
      <c r="I227" s="6">
        <v>838</v>
      </c>
      <c r="J227" s="12">
        <v>882</v>
      </c>
    </row>
    <row r="228" spans="2:10" x14ac:dyDescent="0.35">
      <c r="B228" s="6" t="s">
        <v>259</v>
      </c>
      <c r="H228" s="4" t="s">
        <v>834</v>
      </c>
      <c r="I228" s="6">
        <v>1019</v>
      </c>
      <c r="J228" s="12">
        <v>1061</v>
      </c>
    </row>
    <row r="229" spans="2:10" x14ac:dyDescent="0.35">
      <c r="B229" s="6" t="s">
        <v>260</v>
      </c>
      <c r="H229" s="4" t="s">
        <v>834</v>
      </c>
      <c r="I229" s="6">
        <v>1615</v>
      </c>
      <c r="J229" s="12">
        <v>1687</v>
      </c>
    </row>
    <row r="230" spans="2:10" x14ac:dyDescent="0.35">
      <c r="B230" s="6" t="s">
        <v>261</v>
      </c>
      <c r="H230" s="4" t="s">
        <v>834</v>
      </c>
      <c r="I230" s="6">
        <v>1547</v>
      </c>
      <c r="J230" s="12">
        <v>1695</v>
      </c>
    </row>
    <row r="231" spans="2:10" x14ac:dyDescent="0.35">
      <c r="B231" s="6" t="s">
        <v>262</v>
      </c>
      <c r="H231" s="4" t="s">
        <v>835</v>
      </c>
      <c r="I231" s="6">
        <v>5</v>
      </c>
      <c r="J231" s="12">
        <v>6</v>
      </c>
    </row>
    <row r="232" spans="2:10" x14ac:dyDescent="0.35">
      <c r="B232" s="6" t="s">
        <v>263</v>
      </c>
      <c r="H232" s="4" t="s">
        <v>836</v>
      </c>
      <c r="I232" s="6">
        <v>1854</v>
      </c>
      <c r="J232" s="12">
        <v>1973</v>
      </c>
    </row>
    <row r="233" spans="2:10" x14ac:dyDescent="0.35">
      <c r="B233" s="6" t="s">
        <v>264</v>
      </c>
      <c r="H233" s="4" t="s">
        <v>836</v>
      </c>
      <c r="I233" s="6">
        <v>1959</v>
      </c>
      <c r="J233" s="12">
        <v>2186</v>
      </c>
    </row>
    <row r="234" spans="2:10" x14ac:dyDescent="0.35">
      <c r="B234" s="6" t="s">
        <v>265</v>
      </c>
      <c r="H234" s="4" t="s">
        <v>837</v>
      </c>
      <c r="I234" s="6">
        <v>1942</v>
      </c>
      <c r="J234" s="12">
        <v>2665</v>
      </c>
    </row>
    <row r="235" spans="2:10" x14ac:dyDescent="0.35">
      <c r="B235" s="6" t="s">
        <v>266</v>
      </c>
      <c r="H235" s="4" t="s">
        <v>837</v>
      </c>
      <c r="I235" s="6">
        <v>1404</v>
      </c>
      <c r="J235" s="12">
        <v>1463</v>
      </c>
    </row>
    <row r="236" spans="2:10" x14ac:dyDescent="0.35">
      <c r="B236" s="6" t="s">
        <v>267</v>
      </c>
      <c r="H236" s="4" t="s">
        <v>838</v>
      </c>
      <c r="I236" s="6">
        <v>249</v>
      </c>
      <c r="J236" s="12">
        <v>256</v>
      </c>
    </row>
    <row r="237" spans="2:10" x14ac:dyDescent="0.35">
      <c r="B237" s="6" t="s">
        <v>268</v>
      </c>
      <c r="H237" s="4" t="s">
        <v>836</v>
      </c>
      <c r="I237" s="6">
        <v>1148</v>
      </c>
      <c r="J237" s="12">
        <v>1192</v>
      </c>
    </row>
    <row r="238" spans="2:10" x14ac:dyDescent="0.35">
      <c r="B238" s="6" t="s">
        <v>269</v>
      </c>
      <c r="H238" s="4" t="s">
        <v>832</v>
      </c>
      <c r="I238" s="6">
        <v>1229</v>
      </c>
      <c r="J238" s="12">
        <v>1272</v>
      </c>
    </row>
    <row r="239" spans="2:10" x14ac:dyDescent="0.35">
      <c r="B239" s="6" t="s">
        <v>270</v>
      </c>
      <c r="H239" s="4" t="s">
        <v>832</v>
      </c>
      <c r="I239" s="6">
        <v>1101</v>
      </c>
      <c r="J239" s="12">
        <v>1157</v>
      </c>
    </row>
    <row r="240" spans="2:10" x14ac:dyDescent="0.35">
      <c r="B240" s="6" t="s">
        <v>271</v>
      </c>
      <c r="H240" s="4" t="s">
        <v>832</v>
      </c>
      <c r="I240" s="6">
        <v>914</v>
      </c>
      <c r="J240" s="12">
        <v>956</v>
      </c>
    </row>
    <row r="241" spans="2:10" x14ac:dyDescent="0.35">
      <c r="B241" s="6" t="s">
        <v>272</v>
      </c>
      <c r="H241" s="4" t="s">
        <v>832</v>
      </c>
      <c r="I241" s="6">
        <v>1173</v>
      </c>
      <c r="J241" s="12">
        <v>1220</v>
      </c>
    </row>
    <row r="242" spans="2:10" x14ac:dyDescent="0.35">
      <c r="B242" s="6" t="s">
        <v>273</v>
      </c>
      <c r="H242" s="4" t="s">
        <v>832</v>
      </c>
      <c r="I242" s="6">
        <v>1136</v>
      </c>
      <c r="J242" s="12">
        <v>1186</v>
      </c>
    </row>
    <row r="243" spans="2:10" x14ac:dyDescent="0.35">
      <c r="B243" s="6" t="s">
        <v>274</v>
      </c>
      <c r="H243" s="4" t="s">
        <v>832</v>
      </c>
      <c r="I243" s="6">
        <v>972</v>
      </c>
      <c r="J243" s="12">
        <v>1010</v>
      </c>
    </row>
    <row r="244" spans="2:10" x14ac:dyDescent="0.35">
      <c r="B244" s="6" t="s">
        <v>275</v>
      </c>
      <c r="H244" s="4" t="s">
        <v>839</v>
      </c>
      <c r="I244" s="6">
        <v>557</v>
      </c>
      <c r="J244" s="12">
        <v>588</v>
      </c>
    </row>
    <row r="245" spans="2:10" x14ac:dyDescent="0.35">
      <c r="B245" s="6" t="s">
        <v>276</v>
      </c>
      <c r="H245" s="4" t="s">
        <v>839</v>
      </c>
      <c r="I245" s="6">
        <v>799</v>
      </c>
      <c r="J245" s="12">
        <v>841</v>
      </c>
    </row>
    <row r="246" spans="2:10" x14ac:dyDescent="0.35">
      <c r="B246" s="6" t="s">
        <v>277</v>
      </c>
      <c r="H246" s="4" t="s">
        <v>839</v>
      </c>
      <c r="I246" s="6">
        <v>979</v>
      </c>
      <c r="J246" s="12">
        <v>1035</v>
      </c>
    </row>
    <row r="247" spans="2:10" x14ac:dyDescent="0.35">
      <c r="B247" s="6" t="s">
        <v>278</v>
      </c>
      <c r="H247" s="4" t="s">
        <v>839</v>
      </c>
      <c r="I247" s="6">
        <v>1556</v>
      </c>
      <c r="J247" s="12">
        <v>1594</v>
      </c>
    </row>
    <row r="248" spans="2:10" x14ac:dyDescent="0.35">
      <c r="B248" s="6" t="s">
        <v>279</v>
      </c>
      <c r="H248" s="4" t="s">
        <v>838</v>
      </c>
      <c r="I248" s="6">
        <v>785</v>
      </c>
      <c r="J248" s="12">
        <v>836</v>
      </c>
    </row>
    <row r="249" spans="2:10" x14ac:dyDescent="0.35">
      <c r="B249" s="6" t="s">
        <v>280</v>
      </c>
      <c r="H249" s="4" t="s">
        <v>838</v>
      </c>
      <c r="I249" s="6">
        <v>1566</v>
      </c>
      <c r="J249" s="12">
        <v>1637</v>
      </c>
    </row>
    <row r="250" spans="2:10" x14ac:dyDescent="0.35">
      <c r="B250" s="6" t="s">
        <v>281</v>
      </c>
      <c r="H250" s="4" t="s">
        <v>838</v>
      </c>
      <c r="I250" s="6">
        <v>1259</v>
      </c>
      <c r="J250" s="12">
        <v>1306</v>
      </c>
    </row>
    <row r="251" spans="2:10" x14ac:dyDescent="0.35">
      <c r="B251" s="6" t="s">
        <v>282</v>
      </c>
      <c r="H251" s="4" t="s">
        <v>838</v>
      </c>
      <c r="I251" s="6">
        <v>979</v>
      </c>
      <c r="J251" s="12">
        <v>1010</v>
      </c>
    </row>
    <row r="252" spans="2:10" x14ac:dyDescent="0.35">
      <c r="B252" s="6" t="s">
        <v>283</v>
      </c>
      <c r="H252" s="4" t="s">
        <v>838</v>
      </c>
      <c r="I252" s="6">
        <v>2026</v>
      </c>
      <c r="J252" s="12">
        <v>2056</v>
      </c>
    </row>
    <row r="253" spans="2:10" x14ac:dyDescent="0.35">
      <c r="B253" s="6" t="s">
        <v>284</v>
      </c>
      <c r="H253" s="4" t="s">
        <v>837</v>
      </c>
      <c r="I253" s="6">
        <v>1065</v>
      </c>
      <c r="J253" s="12">
        <v>1112</v>
      </c>
    </row>
    <row r="254" spans="2:10" x14ac:dyDescent="0.35">
      <c r="B254" s="6" t="s">
        <v>285</v>
      </c>
      <c r="H254" s="4" t="s">
        <v>837</v>
      </c>
      <c r="I254" s="6">
        <v>510</v>
      </c>
      <c r="J254" s="12">
        <v>541</v>
      </c>
    </row>
    <row r="255" spans="2:10" x14ac:dyDescent="0.35">
      <c r="B255" s="6" t="s">
        <v>286</v>
      </c>
      <c r="H255" s="4" t="s">
        <v>837</v>
      </c>
      <c r="I255" s="6">
        <v>856</v>
      </c>
      <c r="J255" s="12">
        <v>881</v>
      </c>
    </row>
    <row r="256" spans="2:10" x14ac:dyDescent="0.35">
      <c r="B256" s="6" t="s">
        <v>287</v>
      </c>
      <c r="H256" s="4" t="s">
        <v>838</v>
      </c>
      <c r="I256" s="6">
        <v>429</v>
      </c>
      <c r="J256" s="12">
        <v>434</v>
      </c>
    </row>
    <row r="257" spans="2:10" x14ac:dyDescent="0.35">
      <c r="B257" s="6" t="s">
        <v>288</v>
      </c>
      <c r="H257" s="4" t="s">
        <v>837</v>
      </c>
      <c r="I257" s="6">
        <v>650</v>
      </c>
      <c r="J257" s="12">
        <v>679</v>
      </c>
    </row>
    <row r="258" spans="2:10" x14ac:dyDescent="0.35">
      <c r="B258" s="6" t="s">
        <v>289</v>
      </c>
      <c r="H258" s="4" t="s">
        <v>837</v>
      </c>
      <c r="I258" s="6">
        <v>637</v>
      </c>
      <c r="J258" s="12">
        <v>675</v>
      </c>
    </row>
    <row r="259" spans="2:10" x14ac:dyDescent="0.35">
      <c r="B259" s="6" t="s">
        <v>290</v>
      </c>
      <c r="H259" s="4" t="s">
        <v>836</v>
      </c>
      <c r="I259" s="6">
        <v>895</v>
      </c>
      <c r="J259" s="12">
        <v>931</v>
      </c>
    </row>
    <row r="260" spans="2:10" x14ac:dyDescent="0.35">
      <c r="B260" s="6" t="s">
        <v>291</v>
      </c>
      <c r="H260" s="4" t="s">
        <v>836</v>
      </c>
      <c r="I260" s="6">
        <v>2019</v>
      </c>
      <c r="J260" s="12">
        <v>2126</v>
      </c>
    </row>
    <row r="261" spans="2:10" x14ac:dyDescent="0.35">
      <c r="B261" s="6" t="s">
        <v>292</v>
      </c>
      <c r="H261" s="4" t="s">
        <v>836</v>
      </c>
      <c r="I261" s="6">
        <v>419</v>
      </c>
      <c r="J261" s="12">
        <v>473</v>
      </c>
    </row>
    <row r="262" spans="2:10" x14ac:dyDescent="0.35">
      <c r="B262" s="6" t="s">
        <v>293</v>
      </c>
      <c r="H262" s="4" t="s">
        <v>835</v>
      </c>
      <c r="I262" s="6">
        <v>398</v>
      </c>
      <c r="J262" s="12">
        <v>501</v>
      </c>
    </row>
    <row r="263" spans="2:10" x14ac:dyDescent="0.35">
      <c r="B263" s="6" t="s">
        <v>294</v>
      </c>
      <c r="H263" s="4" t="s">
        <v>836</v>
      </c>
      <c r="I263" s="6">
        <v>492</v>
      </c>
      <c r="J263" s="12">
        <v>619</v>
      </c>
    </row>
    <row r="264" spans="2:10" x14ac:dyDescent="0.35">
      <c r="B264" s="6" t="s">
        <v>295</v>
      </c>
      <c r="H264" s="4" t="s">
        <v>835</v>
      </c>
      <c r="I264" s="6">
        <v>2113</v>
      </c>
      <c r="J264" s="12">
        <v>2194</v>
      </c>
    </row>
    <row r="265" spans="2:10" x14ac:dyDescent="0.35">
      <c r="B265" s="6" t="s">
        <v>296</v>
      </c>
      <c r="H265" s="4" t="s">
        <v>835</v>
      </c>
      <c r="I265" s="6">
        <v>1182</v>
      </c>
      <c r="J265" s="12">
        <v>1232</v>
      </c>
    </row>
    <row r="266" spans="2:10" x14ac:dyDescent="0.35">
      <c r="B266" s="6" t="s">
        <v>297</v>
      </c>
      <c r="H266" s="4" t="s">
        <v>835</v>
      </c>
      <c r="I266" s="6">
        <v>770</v>
      </c>
      <c r="J266" s="12">
        <v>791</v>
      </c>
    </row>
    <row r="267" spans="2:10" x14ac:dyDescent="0.35">
      <c r="B267" s="6" t="s">
        <v>298</v>
      </c>
      <c r="H267" s="4" t="s">
        <v>834</v>
      </c>
      <c r="I267" s="6">
        <v>548</v>
      </c>
      <c r="J267" s="12">
        <v>587</v>
      </c>
    </row>
    <row r="268" spans="2:10" x14ac:dyDescent="0.35">
      <c r="B268" s="6" t="s">
        <v>299</v>
      </c>
      <c r="H268" s="4" t="s">
        <v>835</v>
      </c>
      <c r="I268" s="6">
        <v>410</v>
      </c>
      <c r="J268" s="12">
        <v>422</v>
      </c>
    </row>
    <row r="269" spans="2:10" x14ac:dyDescent="0.35">
      <c r="B269" s="6" t="s">
        <v>300</v>
      </c>
      <c r="H269" s="4" t="s">
        <v>835</v>
      </c>
      <c r="I269" s="6">
        <v>1335</v>
      </c>
      <c r="J269" s="12">
        <v>1396</v>
      </c>
    </row>
    <row r="270" spans="2:10" x14ac:dyDescent="0.35">
      <c r="B270" s="6" t="s">
        <v>301</v>
      </c>
      <c r="D270" s="4" t="s">
        <v>648</v>
      </c>
      <c r="H270" s="4" t="s">
        <v>833</v>
      </c>
      <c r="I270" s="6">
        <v>1683</v>
      </c>
      <c r="J270" s="12">
        <v>1767</v>
      </c>
    </row>
    <row r="271" spans="2:10" x14ac:dyDescent="0.35">
      <c r="B271" s="6" t="s">
        <v>302</v>
      </c>
      <c r="D271" s="4" t="s">
        <v>648</v>
      </c>
      <c r="H271" s="4" t="s">
        <v>833</v>
      </c>
      <c r="I271" s="6">
        <v>1294</v>
      </c>
      <c r="J271" s="12">
        <v>1357</v>
      </c>
    </row>
    <row r="272" spans="2:10" x14ac:dyDescent="0.35">
      <c r="B272" s="6" t="s">
        <v>303</v>
      </c>
      <c r="D272" s="4" t="s">
        <v>648</v>
      </c>
      <c r="H272" s="4" t="s">
        <v>833</v>
      </c>
      <c r="I272" s="6">
        <v>1559</v>
      </c>
      <c r="J272" s="12">
        <v>1632</v>
      </c>
    </row>
    <row r="273" spans="2:10" x14ac:dyDescent="0.35">
      <c r="B273" s="6" t="s">
        <v>304</v>
      </c>
      <c r="H273" s="4" t="s">
        <v>831</v>
      </c>
      <c r="I273" s="6">
        <v>1784</v>
      </c>
      <c r="J273" s="12">
        <v>1848</v>
      </c>
    </row>
    <row r="274" spans="2:10" x14ac:dyDescent="0.35">
      <c r="B274" s="6" t="s">
        <v>305</v>
      </c>
      <c r="H274" s="4" t="s">
        <v>831</v>
      </c>
      <c r="I274" s="6">
        <v>1626</v>
      </c>
      <c r="J274" s="12">
        <v>1689</v>
      </c>
    </row>
    <row r="275" spans="2:10" x14ac:dyDescent="0.35">
      <c r="B275" s="6" t="s">
        <v>306</v>
      </c>
      <c r="H275" s="4" t="s">
        <v>831</v>
      </c>
      <c r="I275" s="6">
        <v>1018</v>
      </c>
      <c r="J275" s="12">
        <v>1061</v>
      </c>
    </row>
    <row r="276" spans="2:10" x14ac:dyDescent="0.35">
      <c r="B276" s="6" t="s">
        <v>307</v>
      </c>
      <c r="H276" s="4" t="s">
        <v>839</v>
      </c>
      <c r="I276" s="6">
        <v>1284</v>
      </c>
      <c r="J276" s="12">
        <v>1356</v>
      </c>
    </row>
    <row r="277" spans="2:10" x14ac:dyDescent="0.35">
      <c r="B277" s="6" t="s">
        <v>308</v>
      </c>
      <c r="H277" s="4" t="s">
        <v>839</v>
      </c>
      <c r="I277" s="6">
        <v>2652</v>
      </c>
      <c r="J277" s="12">
        <v>2772</v>
      </c>
    </row>
    <row r="278" spans="2:10" x14ac:dyDescent="0.35">
      <c r="B278" s="6" t="s">
        <v>309</v>
      </c>
      <c r="D278" s="4" t="s">
        <v>649</v>
      </c>
      <c r="E278" s="4" t="s">
        <v>650</v>
      </c>
      <c r="H278" s="4" t="s">
        <v>649</v>
      </c>
      <c r="I278" s="6">
        <v>4068</v>
      </c>
      <c r="J278" s="12">
        <v>4260</v>
      </c>
    </row>
    <row r="279" spans="2:10" x14ac:dyDescent="0.35">
      <c r="B279" s="6" t="s">
        <v>310</v>
      </c>
      <c r="D279" s="4" t="s">
        <v>649</v>
      </c>
      <c r="E279" s="4" t="s">
        <v>651</v>
      </c>
      <c r="H279" s="4" t="s">
        <v>649</v>
      </c>
      <c r="I279" s="6">
        <v>4098</v>
      </c>
      <c r="J279" s="12">
        <v>4253</v>
      </c>
    </row>
    <row r="280" spans="2:10" x14ac:dyDescent="0.35">
      <c r="B280" s="6" t="s">
        <v>311</v>
      </c>
      <c r="H280" s="4" t="s">
        <v>649</v>
      </c>
      <c r="I280" s="6">
        <v>552</v>
      </c>
      <c r="J280" s="12">
        <v>586</v>
      </c>
    </row>
    <row r="281" spans="2:10" x14ac:dyDescent="0.35">
      <c r="B281" s="6" t="s">
        <v>312</v>
      </c>
      <c r="D281" s="4" t="s">
        <v>652</v>
      </c>
      <c r="H281" s="4" t="s">
        <v>840</v>
      </c>
      <c r="I281" s="6">
        <v>701</v>
      </c>
      <c r="J281" s="12">
        <v>723</v>
      </c>
    </row>
    <row r="282" spans="2:10" x14ac:dyDescent="0.35">
      <c r="B282" s="6" t="s">
        <v>313</v>
      </c>
      <c r="D282" s="4" t="s">
        <v>653</v>
      </c>
      <c r="E282" s="4" t="s">
        <v>654</v>
      </c>
      <c r="H282" s="4" t="s">
        <v>841</v>
      </c>
      <c r="I282" s="6">
        <v>401</v>
      </c>
      <c r="J282" s="12">
        <v>409</v>
      </c>
    </row>
    <row r="283" spans="2:10" x14ac:dyDescent="0.35">
      <c r="B283" s="6" t="s">
        <v>314</v>
      </c>
      <c r="D283" s="4" t="s">
        <v>653</v>
      </c>
      <c r="E283" s="4" t="s">
        <v>655</v>
      </c>
      <c r="H283" s="4" t="s">
        <v>841</v>
      </c>
      <c r="I283" s="6">
        <v>105</v>
      </c>
      <c r="J283" s="12">
        <v>108</v>
      </c>
    </row>
    <row r="284" spans="2:10" x14ac:dyDescent="0.35">
      <c r="B284" s="6" t="s">
        <v>315</v>
      </c>
      <c r="D284" s="4" t="s">
        <v>653</v>
      </c>
      <c r="E284" s="4" t="s">
        <v>656</v>
      </c>
      <c r="H284" s="4" t="s">
        <v>841</v>
      </c>
      <c r="I284" s="6">
        <v>2066</v>
      </c>
      <c r="J284" s="12">
        <v>2172</v>
      </c>
    </row>
    <row r="285" spans="2:10" x14ac:dyDescent="0.35">
      <c r="B285" s="6" t="s">
        <v>316</v>
      </c>
      <c r="D285" s="4" t="s">
        <v>653</v>
      </c>
      <c r="E285" s="4" t="s">
        <v>657</v>
      </c>
      <c r="H285" s="4" t="s">
        <v>841</v>
      </c>
      <c r="I285" s="6">
        <v>76</v>
      </c>
      <c r="J285" s="12">
        <v>78</v>
      </c>
    </row>
    <row r="286" spans="2:10" x14ac:dyDescent="0.35">
      <c r="B286" s="6" t="s">
        <v>317</v>
      </c>
      <c r="D286" s="4" t="s">
        <v>658</v>
      </c>
      <c r="E286" s="4" t="s">
        <v>659</v>
      </c>
      <c r="H286" s="4" t="s">
        <v>840</v>
      </c>
      <c r="I286" s="6">
        <v>437</v>
      </c>
      <c r="J286" s="12">
        <v>460</v>
      </c>
    </row>
    <row r="287" spans="2:10" x14ac:dyDescent="0.35">
      <c r="B287" s="6" t="s">
        <v>318</v>
      </c>
      <c r="D287" s="4" t="s">
        <v>658</v>
      </c>
      <c r="E287" s="4" t="s">
        <v>660</v>
      </c>
      <c r="H287" s="4" t="s">
        <v>840</v>
      </c>
      <c r="I287" s="6">
        <v>50</v>
      </c>
      <c r="J287" s="12">
        <v>53</v>
      </c>
    </row>
    <row r="288" spans="2:10" x14ac:dyDescent="0.35">
      <c r="B288" s="6" t="s">
        <v>319</v>
      </c>
      <c r="D288" s="4" t="s">
        <v>661</v>
      </c>
      <c r="E288" s="4" t="s">
        <v>662</v>
      </c>
      <c r="H288" s="4" t="s">
        <v>840</v>
      </c>
      <c r="I288" s="6">
        <v>229</v>
      </c>
      <c r="J288" s="12">
        <v>236</v>
      </c>
    </row>
    <row r="289" spans="2:10" x14ac:dyDescent="0.35">
      <c r="B289" s="6" t="s">
        <v>320</v>
      </c>
      <c r="D289" s="4" t="s">
        <v>663</v>
      </c>
      <c r="H289" s="4" t="s">
        <v>840</v>
      </c>
      <c r="I289" s="6">
        <v>285</v>
      </c>
      <c r="J289" s="12">
        <v>293</v>
      </c>
    </row>
    <row r="290" spans="2:10" x14ac:dyDescent="0.35">
      <c r="B290" s="6" t="s">
        <v>321</v>
      </c>
      <c r="D290" s="4" t="s">
        <v>664</v>
      </c>
      <c r="E290" s="4" t="s">
        <v>665</v>
      </c>
      <c r="H290" s="4" t="s">
        <v>840</v>
      </c>
      <c r="I290" s="6">
        <v>1895</v>
      </c>
      <c r="J290" s="12">
        <v>1973</v>
      </c>
    </row>
    <row r="291" spans="2:10" x14ac:dyDescent="0.35">
      <c r="B291" s="6" t="s">
        <v>322</v>
      </c>
      <c r="D291" s="4" t="s">
        <v>664</v>
      </c>
      <c r="E291" s="4" t="s">
        <v>666</v>
      </c>
      <c r="H291" s="4" t="s">
        <v>840</v>
      </c>
      <c r="I291" s="6">
        <v>268</v>
      </c>
      <c r="J291" s="12">
        <v>270</v>
      </c>
    </row>
    <row r="292" spans="2:10" x14ac:dyDescent="0.35">
      <c r="B292" s="6" t="s">
        <v>323</v>
      </c>
      <c r="D292" s="4" t="s">
        <v>664</v>
      </c>
      <c r="E292" s="4" t="s">
        <v>667</v>
      </c>
      <c r="H292" s="4" t="s">
        <v>840</v>
      </c>
      <c r="I292" s="6">
        <v>202</v>
      </c>
      <c r="J292" s="12">
        <v>210</v>
      </c>
    </row>
    <row r="293" spans="2:10" x14ac:dyDescent="0.35">
      <c r="B293" s="6" t="s">
        <v>324</v>
      </c>
      <c r="D293" s="4" t="s">
        <v>668</v>
      </c>
      <c r="H293" s="4" t="s">
        <v>841</v>
      </c>
      <c r="I293" s="6">
        <v>915</v>
      </c>
      <c r="J293" s="12">
        <v>964</v>
      </c>
    </row>
    <row r="294" spans="2:10" x14ac:dyDescent="0.35">
      <c r="B294" s="6" t="s">
        <v>325</v>
      </c>
      <c r="D294" s="4" t="s">
        <v>669</v>
      </c>
      <c r="H294" s="4" t="s">
        <v>669</v>
      </c>
      <c r="I294" s="6">
        <v>1300</v>
      </c>
      <c r="J294" s="12">
        <v>1560</v>
      </c>
    </row>
    <row r="295" spans="2:10" x14ac:dyDescent="0.35">
      <c r="B295" s="6" t="s">
        <v>326</v>
      </c>
      <c r="D295" s="4" t="s">
        <v>669</v>
      </c>
      <c r="H295" s="4" t="s">
        <v>669</v>
      </c>
      <c r="I295" s="6">
        <v>1574</v>
      </c>
      <c r="J295" s="12">
        <v>1643</v>
      </c>
    </row>
    <row r="296" spans="2:10" x14ac:dyDescent="0.35">
      <c r="B296" s="6" t="s">
        <v>327</v>
      </c>
      <c r="D296" s="4" t="s">
        <v>670</v>
      </c>
      <c r="H296" s="4" t="s">
        <v>669</v>
      </c>
      <c r="I296" s="6">
        <v>466</v>
      </c>
      <c r="J296" s="12">
        <v>489</v>
      </c>
    </row>
    <row r="297" spans="2:10" x14ac:dyDescent="0.35">
      <c r="B297" s="6" t="s">
        <v>328</v>
      </c>
      <c r="D297" s="4" t="s">
        <v>671</v>
      </c>
      <c r="H297" s="4" t="s">
        <v>669</v>
      </c>
      <c r="I297" s="6">
        <v>652</v>
      </c>
      <c r="J297" s="12">
        <v>676</v>
      </c>
    </row>
    <row r="298" spans="2:10" x14ac:dyDescent="0.35">
      <c r="B298" s="6" t="s">
        <v>329</v>
      </c>
      <c r="H298" s="4" t="s">
        <v>841</v>
      </c>
      <c r="I298" s="6">
        <v>54</v>
      </c>
      <c r="J298" s="12">
        <v>55</v>
      </c>
    </row>
    <row r="299" spans="2:10" x14ac:dyDescent="0.35">
      <c r="B299" s="6" t="s">
        <v>330</v>
      </c>
      <c r="D299" s="4" t="s">
        <v>672</v>
      </c>
      <c r="H299" s="4" t="s">
        <v>841</v>
      </c>
      <c r="I299" s="6">
        <v>455</v>
      </c>
      <c r="J299" s="12">
        <v>487</v>
      </c>
    </row>
    <row r="300" spans="2:10" x14ac:dyDescent="0.35">
      <c r="B300" s="6" t="s">
        <v>331</v>
      </c>
      <c r="D300" s="4" t="s">
        <v>673</v>
      </c>
      <c r="H300" s="4" t="s">
        <v>840</v>
      </c>
      <c r="I300" s="6">
        <v>256</v>
      </c>
      <c r="J300" s="12">
        <v>269</v>
      </c>
    </row>
    <row r="301" spans="2:10" x14ac:dyDescent="0.35">
      <c r="B301" s="6" t="s">
        <v>332</v>
      </c>
      <c r="D301" s="4" t="s">
        <v>674</v>
      </c>
      <c r="H301" s="4" t="s">
        <v>840</v>
      </c>
      <c r="I301" s="6">
        <v>272</v>
      </c>
      <c r="J301" s="12">
        <v>284</v>
      </c>
    </row>
    <row r="302" spans="2:10" x14ac:dyDescent="0.35">
      <c r="B302" s="6" t="s">
        <v>333</v>
      </c>
      <c r="D302" s="4" t="s">
        <v>675</v>
      </c>
      <c r="H302" s="4" t="s">
        <v>669</v>
      </c>
      <c r="I302" s="6">
        <v>557</v>
      </c>
      <c r="J302" s="12">
        <v>584</v>
      </c>
    </row>
    <row r="303" spans="2:10" x14ac:dyDescent="0.35">
      <c r="B303" s="6" t="s">
        <v>334</v>
      </c>
      <c r="D303" s="4" t="s">
        <v>661</v>
      </c>
      <c r="E303" s="4" t="s">
        <v>676</v>
      </c>
      <c r="H303" s="4" t="s">
        <v>840</v>
      </c>
      <c r="I303" s="6">
        <v>493</v>
      </c>
      <c r="J303" s="12">
        <v>505</v>
      </c>
    </row>
    <row r="304" spans="2:10" x14ac:dyDescent="0.35">
      <c r="B304" s="6" t="s">
        <v>335</v>
      </c>
      <c r="D304" s="4" t="s">
        <v>677</v>
      </c>
      <c r="H304" s="4" t="s">
        <v>840</v>
      </c>
      <c r="I304" s="6">
        <v>1030</v>
      </c>
      <c r="J304" s="12">
        <v>1077</v>
      </c>
    </row>
    <row r="305" spans="2:10" x14ac:dyDescent="0.35">
      <c r="B305" s="6" t="s">
        <v>336</v>
      </c>
      <c r="D305" s="4" t="s">
        <v>678</v>
      </c>
      <c r="E305" s="4" t="s">
        <v>679</v>
      </c>
      <c r="H305" s="4" t="s">
        <v>840</v>
      </c>
      <c r="I305" s="6">
        <v>150</v>
      </c>
      <c r="J305" s="12">
        <v>159</v>
      </c>
    </row>
    <row r="306" spans="2:10" x14ac:dyDescent="0.35">
      <c r="B306" s="6" t="s">
        <v>337</v>
      </c>
      <c r="D306" s="4" t="s">
        <v>678</v>
      </c>
      <c r="E306" s="4" t="s">
        <v>680</v>
      </c>
      <c r="H306" s="4" t="s">
        <v>840</v>
      </c>
      <c r="I306" s="6">
        <v>432</v>
      </c>
      <c r="J306" s="12">
        <v>451</v>
      </c>
    </row>
    <row r="307" spans="2:10" x14ac:dyDescent="0.35">
      <c r="B307" s="6" t="s">
        <v>338</v>
      </c>
      <c r="D307" s="4" t="s">
        <v>678</v>
      </c>
      <c r="E307" s="4" t="s">
        <v>681</v>
      </c>
      <c r="H307" s="4" t="s">
        <v>840</v>
      </c>
      <c r="I307" s="6">
        <v>31</v>
      </c>
      <c r="J307" s="12">
        <v>35</v>
      </c>
    </row>
    <row r="308" spans="2:10" x14ac:dyDescent="0.35">
      <c r="B308" s="6" t="s">
        <v>339</v>
      </c>
      <c r="D308" s="4" t="s">
        <v>682</v>
      </c>
      <c r="E308" s="4" t="s">
        <v>679</v>
      </c>
      <c r="H308" s="4" t="s">
        <v>842</v>
      </c>
      <c r="I308" s="6">
        <v>3012</v>
      </c>
      <c r="J308" s="12">
        <v>3293</v>
      </c>
    </row>
    <row r="309" spans="2:10" x14ac:dyDescent="0.35">
      <c r="B309" s="6" t="s">
        <v>340</v>
      </c>
      <c r="D309" s="4" t="s">
        <v>682</v>
      </c>
      <c r="E309" s="4" t="s">
        <v>683</v>
      </c>
      <c r="H309" s="4" t="s">
        <v>843</v>
      </c>
      <c r="I309" s="6">
        <v>540</v>
      </c>
      <c r="J309" s="12">
        <v>561</v>
      </c>
    </row>
    <row r="310" spans="2:10" x14ac:dyDescent="0.35">
      <c r="B310" s="6" t="s">
        <v>341</v>
      </c>
      <c r="D310" s="4" t="s">
        <v>682</v>
      </c>
      <c r="E310" s="4" t="s">
        <v>684</v>
      </c>
      <c r="H310" s="4" t="s">
        <v>843</v>
      </c>
      <c r="I310" s="6">
        <v>2867</v>
      </c>
      <c r="J310" s="12">
        <v>2967</v>
      </c>
    </row>
    <row r="311" spans="2:10" x14ac:dyDescent="0.35">
      <c r="B311" s="6" t="s">
        <v>342</v>
      </c>
      <c r="D311" s="4" t="s">
        <v>682</v>
      </c>
      <c r="E311" s="4" t="s">
        <v>683</v>
      </c>
      <c r="H311" s="4" t="s">
        <v>843</v>
      </c>
      <c r="I311" s="6">
        <v>2232</v>
      </c>
      <c r="J311" s="12">
        <v>2698</v>
      </c>
    </row>
    <row r="312" spans="2:10" x14ac:dyDescent="0.35">
      <c r="B312" s="6" t="s">
        <v>343</v>
      </c>
      <c r="D312" s="4" t="s">
        <v>682</v>
      </c>
      <c r="E312" s="4" t="s">
        <v>685</v>
      </c>
      <c r="H312" s="4" t="s">
        <v>842</v>
      </c>
      <c r="I312" s="6">
        <v>695</v>
      </c>
      <c r="J312" s="12">
        <v>713</v>
      </c>
    </row>
    <row r="313" spans="2:10" x14ac:dyDescent="0.35">
      <c r="B313" s="6" t="s">
        <v>344</v>
      </c>
      <c r="D313" s="4" t="s">
        <v>682</v>
      </c>
      <c r="E313" s="4" t="s">
        <v>686</v>
      </c>
      <c r="H313" s="4" t="s">
        <v>690</v>
      </c>
      <c r="I313" s="6">
        <v>1871</v>
      </c>
      <c r="J313" s="12">
        <v>1958</v>
      </c>
    </row>
    <row r="314" spans="2:10" x14ac:dyDescent="0.35">
      <c r="B314" s="6" t="s">
        <v>345</v>
      </c>
      <c r="D314" s="4" t="s">
        <v>682</v>
      </c>
      <c r="E314" s="4" t="s">
        <v>685</v>
      </c>
      <c r="H314" s="4" t="s">
        <v>842</v>
      </c>
      <c r="I314" s="6">
        <v>1557</v>
      </c>
      <c r="J314" s="12">
        <v>1640</v>
      </c>
    </row>
    <row r="315" spans="2:10" x14ac:dyDescent="0.35">
      <c r="B315" s="6" t="s">
        <v>346</v>
      </c>
      <c r="D315" s="4" t="s">
        <v>682</v>
      </c>
      <c r="E315" s="4" t="s">
        <v>687</v>
      </c>
      <c r="H315" s="4" t="s">
        <v>842</v>
      </c>
      <c r="I315" s="6">
        <v>1324</v>
      </c>
      <c r="J315" s="12">
        <v>1392</v>
      </c>
    </row>
    <row r="316" spans="2:10" x14ac:dyDescent="0.35">
      <c r="B316" s="6" t="s">
        <v>347</v>
      </c>
      <c r="D316" s="4" t="s">
        <v>682</v>
      </c>
      <c r="E316" s="4" t="s">
        <v>683</v>
      </c>
      <c r="H316" s="4" t="s">
        <v>843</v>
      </c>
      <c r="I316" s="6">
        <v>1451</v>
      </c>
      <c r="J316" s="12">
        <v>1529</v>
      </c>
    </row>
    <row r="317" spans="2:10" x14ac:dyDescent="0.35">
      <c r="B317" s="6" t="s">
        <v>348</v>
      </c>
      <c r="D317" s="4" t="s">
        <v>682</v>
      </c>
      <c r="E317" s="4" t="s">
        <v>687</v>
      </c>
      <c r="H317" s="4" t="s">
        <v>842</v>
      </c>
      <c r="I317" s="6">
        <v>1100</v>
      </c>
      <c r="J317" s="12">
        <v>1160</v>
      </c>
    </row>
    <row r="318" spans="2:10" x14ac:dyDescent="0.35">
      <c r="B318" s="6" t="s">
        <v>349</v>
      </c>
      <c r="D318" s="4" t="s">
        <v>682</v>
      </c>
      <c r="E318" s="4" t="s">
        <v>687</v>
      </c>
      <c r="H318" s="4" t="s">
        <v>842</v>
      </c>
      <c r="I318" s="6">
        <v>1411</v>
      </c>
      <c r="J318" s="12">
        <v>1493</v>
      </c>
    </row>
    <row r="319" spans="2:10" x14ac:dyDescent="0.35">
      <c r="B319" s="6" t="s">
        <v>350</v>
      </c>
      <c r="D319" s="4" t="s">
        <v>682</v>
      </c>
      <c r="E319" s="4" t="s">
        <v>688</v>
      </c>
      <c r="H319" s="4" t="s">
        <v>843</v>
      </c>
      <c r="I319" s="6">
        <v>1802</v>
      </c>
      <c r="J319" s="12">
        <v>2239</v>
      </c>
    </row>
    <row r="320" spans="2:10" x14ac:dyDescent="0.35">
      <c r="B320" s="6" t="s">
        <v>351</v>
      </c>
      <c r="D320" s="4" t="s">
        <v>689</v>
      </c>
      <c r="H320" s="4" t="s">
        <v>669</v>
      </c>
      <c r="I320" s="6">
        <v>704</v>
      </c>
      <c r="J320" s="12">
        <v>740</v>
      </c>
    </row>
    <row r="321" spans="2:10" x14ac:dyDescent="0.35">
      <c r="B321" s="6" t="s">
        <v>352</v>
      </c>
      <c r="D321" s="4" t="s">
        <v>690</v>
      </c>
      <c r="H321" s="4" t="s">
        <v>690</v>
      </c>
      <c r="I321" s="6">
        <v>1356</v>
      </c>
      <c r="J321" s="12">
        <v>1403</v>
      </c>
    </row>
    <row r="322" spans="2:10" x14ac:dyDescent="0.35">
      <c r="B322" s="6" t="s">
        <v>353</v>
      </c>
      <c r="D322" s="4" t="s">
        <v>691</v>
      </c>
      <c r="H322" s="4" t="s">
        <v>841</v>
      </c>
      <c r="I322" s="6">
        <v>1561</v>
      </c>
      <c r="J322" s="12">
        <v>1649</v>
      </c>
    </row>
    <row r="323" spans="2:10" x14ac:dyDescent="0.35">
      <c r="B323" s="6" t="s">
        <v>354</v>
      </c>
      <c r="D323" s="4" t="s">
        <v>692</v>
      </c>
      <c r="H323" s="4" t="s">
        <v>840</v>
      </c>
      <c r="I323" s="6">
        <v>311</v>
      </c>
      <c r="J323" s="12">
        <v>325</v>
      </c>
    </row>
    <row r="324" spans="2:10" x14ac:dyDescent="0.35">
      <c r="B324" s="6" t="s">
        <v>355</v>
      </c>
      <c r="D324" s="4" t="s">
        <v>693</v>
      </c>
      <c r="H324" s="4" t="s">
        <v>841</v>
      </c>
      <c r="I324" s="6">
        <v>761</v>
      </c>
      <c r="J324" s="12">
        <v>788</v>
      </c>
    </row>
    <row r="325" spans="2:10" x14ac:dyDescent="0.35">
      <c r="B325" s="6" t="s">
        <v>356</v>
      </c>
      <c r="D325" s="4" t="s">
        <v>694</v>
      </c>
      <c r="H325" s="4" t="s">
        <v>841</v>
      </c>
      <c r="I325" s="6">
        <v>1146</v>
      </c>
      <c r="J325" s="12">
        <v>1178</v>
      </c>
    </row>
    <row r="326" spans="2:10" x14ac:dyDescent="0.35">
      <c r="B326" s="6" t="s">
        <v>357</v>
      </c>
      <c r="D326" s="4" t="s">
        <v>695</v>
      </c>
      <c r="H326" s="4" t="s">
        <v>690</v>
      </c>
      <c r="I326" s="6">
        <v>862</v>
      </c>
      <c r="J326" s="12">
        <v>875</v>
      </c>
    </row>
    <row r="327" spans="2:10" x14ac:dyDescent="0.35">
      <c r="B327" s="6" t="s">
        <v>358</v>
      </c>
      <c r="D327" s="4" t="s">
        <v>696</v>
      </c>
      <c r="H327" s="4" t="s">
        <v>841</v>
      </c>
      <c r="I327" s="6">
        <v>1249</v>
      </c>
      <c r="J327" s="12">
        <v>1303</v>
      </c>
    </row>
    <row r="328" spans="2:10" x14ac:dyDescent="0.35">
      <c r="B328" s="6" t="s">
        <v>359</v>
      </c>
      <c r="D328" s="4" t="s">
        <v>697</v>
      </c>
      <c r="E328" s="4" t="s">
        <v>698</v>
      </c>
      <c r="H328" s="4" t="s">
        <v>840</v>
      </c>
      <c r="I328" s="6">
        <v>49</v>
      </c>
      <c r="J328" s="12">
        <v>51</v>
      </c>
    </row>
    <row r="329" spans="2:10" x14ac:dyDescent="0.35">
      <c r="B329" s="6" t="s">
        <v>360</v>
      </c>
      <c r="D329" s="4" t="s">
        <v>697</v>
      </c>
      <c r="E329" s="4" t="s">
        <v>699</v>
      </c>
      <c r="H329" s="4" t="s">
        <v>840</v>
      </c>
      <c r="I329" s="6">
        <v>155</v>
      </c>
      <c r="J329" s="12">
        <v>160</v>
      </c>
    </row>
    <row r="330" spans="2:10" x14ac:dyDescent="0.35">
      <c r="B330" s="6" t="s">
        <v>361</v>
      </c>
      <c r="D330" s="4" t="s">
        <v>700</v>
      </c>
      <c r="H330" s="4" t="s">
        <v>841</v>
      </c>
      <c r="I330" s="6">
        <v>746</v>
      </c>
      <c r="J330" s="12">
        <v>1319</v>
      </c>
    </row>
    <row r="331" spans="2:10" x14ac:dyDescent="0.35">
      <c r="B331" s="6" t="s">
        <v>362</v>
      </c>
      <c r="D331" s="4" t="s">
        <v>701</v>
      </c>
      <c r="E331" s="4" t="s">
        <v>702</v>
      </c>
      <c r="H331" s="4" t="s">
        <v>844</v>
      </c>
      <c r="I331" s="6">
        <v>3130</v>
      </c>
      <c r="J331" s="12">
        <v>3262</v>
      </c>
    </row>
    <row r="332" spans="2:10" x14ac:dyDescent="0.35">
      <c r="B332" s="6" t="s">
        <v>363</v>
      </c>
      <c r="D332" s="4" t="s">
        <v>701</v>
      </c>
      <c r="E332" s="4" t="s">
        <v>703</v>
      </c>
      <c r="H332" s="4" t="s">
        <v>844</v>
      </c>
      <c r="I332" s="6">
        <v>3418</v>
      </c>
      <c r="J332" s="12">
        <v>4017</v>
      </c>
    </row>
    <row r="333" spans="2:10" x14ac:dyDescent="0.35">
      <c r="B333" s="6" t="s">
        <v>364</v>
      </c>
      <c r="D333" s="4" t="s">
        <v>704</v>
      </c>
      <c r="E333" s="4" t="s">
        <v>705</v>
      </c>
      <c r="H333" s="4" t="s">
        <v>669</v>
      </c>
      <c r="I333" s="6">
        <v>183</v>
      </c>
      <c r="J333" s="12">
        <v>197</v>
      </c>
    </row>
    <row r="334" spans="2:10" x14ac:dyDescent="0.35">
      <c r="B334" s="6" t="s">
        <v>365</v>
      </c>
      <c r="D334" s="4" t="s">
        <v>704</v>
      </c>
      <c r="E334" s="4" t="s">
        <v>706</v>
      </c>
      <c r="H334" s="4" t="s">
        <v>669</v>
      </c>
      <c r="I334" s="6">
        <v>177</v>
      </c>
      <c r="J334" s="12">
        <v>186</v>
      </c>
    </row>
    <row r="335" spans="2:10" x14ac:dyDescent="0.35">
      <c r="B335" s="6" t="s">
        <v>366</v>
      </c>
      <c r="D335" s="4" t="s">
        <v>707</v>
      </c>
      <c r="H335" s="4" t="s">
        <v>669</v>
      </c>
      <c r="I335" s="6">
        <v>713</v>
      </c>
      <c r="J335" s="12">
        <v>737</v>
      </c>
    </row>
    <row r="336" spans="2:10" x14ac:dyDescent="0.35">
      <c r="B336" s="6" t="s">
        <v>367</v>
      </c>
      <c r="D336" s="4" t="s">
        <v>708</v>
      </c>
      <c r="H336" s="4" t="s">
        <v>840</v>
      </c>
      <c r="I336" s="6">
        <v>276</v>
      </c>
      <c r="J336" s="12">
        <v>289</v>
      </c>
    </row>
    <row r="337" spans="2:10" x14ac:dyDescent="0.35">
      <c r="B337" s="6" t="s">
        <v>368</v>
      </c>
      <c r="D337" s="4" t="s">
        <v>709</v>
      </c>
      <c r="E337" s="4" t="s">
        <v>710</v>
      </c>
      <c r="H337" s="4" t="s">
        <v>845</v>
      </c>
      <c r="I337" s="6">
        <v>1465</v>
      </c>
      <c r="J337" s="12">
        <v>1539</v>
      </c>
    </row>
    <row r="338" spans="2:10" x14ac:dyDescent="0.35">
      <c r="B338" s="6" t="s">
        <v>369</v>
      </c>
      <c r="D338" s="4" t="s">
        <v>709</v>
      </c>
      <c r="E338" s="4" t="s">
        <v>710</v>
      </c>
      <c r="H338" s="4" t="s">
        <v>845</v>
      </c>
      <c r="I338" s="6">
        <v>1045</v>
      </c>
      <c r="J338" s="12">
        <v>1096</v>
      </c>
    </row>
    <row r="339" spans="2:10" x14ac:dyDescent="0.35">
      <c r="B339" s="6" t="s">
        <v>370</v>
      </c>
      <c r="D339" s="4" t="s">
        <v>709</v>
      </c>
      <c r="E339" s="4" t="s">
        <v>711</v>
      </c>
      <c r="H339" s="4" t="s">
        <v>846</v>
      </c>
      <c r="I339" s="6">
        <v>1343</v>
      </c>
      <c r="J339" s="12">
        <v>1402</v>
      </c>
    </row>
    <row r="340" spans="2:10" x14ac:dyDescent="0.35">
      <c r="B340" s="6" t="s">
        <v>371</v>
      </c>
      <c r="D340" s="4" t="s">
        <v>709</v>
      </c>
      <c r="E340" s="4" t="s">
        <v>712</v>
      </c>
      <c r="H340" s="4" t="s">
        <v>845</v>
      </c>
      <c r="I340" s="6">
        <v>1381</v>
      </c>
      <c r="J340" s="12">
        <v>1461</v>
      </c>
    </row>
    <row r="341" spans="2:10" x14ac:dyDescent="0.35">
      <c r="B341" s="6" t="s">
        <v>372</v>
      </c>
      <c r="D341" s="4" t="s">
        <v>709</v>
      </c>
      <c r="E341" s="4" t="s">
        <v>712</v>
      </c>
      <c r="H341" s="4" t="s">
        <v>845</v>
      </c>
      <c r="I341" s="6">
        <v>503</v>
      </c>
      <c r="J341" s="12">
        <v>535</v>
      </c>
    </row>
    <row r="342" spans="2:10" x14ac:dyDescent="0.35">
      <c r="B342" s="6" t="s">
        <v>373</v>
      </c>
      <c r="D342" s="4" t="s">
        <v>709</v>
      </c>
      <c r="E342" s="4" t="s">
        <v>713</v>
      </c>
      <c r="H342" s="4" t="s">
        <v>846</v>
      </c>
      <c r="I342" s="6">
        <v>920</v>
      </c>
      <c r="J342" s="12">
        <v>958</v>
      </c>
    </row>
    <row r="343" spans="2:10" x14ac:dyDescent="0.35">
      <c r="B343" s="6" t="s">
        <v>374</v>
      </c>
      <c r="D343" s="4" t="s">
        <v>709</v>
      </c>
      <c r="E343" s="4" t="s">
        <v>714</v>
      </c>
      <c r="H343" s="4" t="s">
        <v>845</v>
      </c>
      <c r="I343" s="6">
        <v>1681</v>
      </c>
      <c r="J343" s="12">
        <v>1770</v>
      </c>
    </row>
    <row r="344" spans="2:10" x14ac:dyDescent="0.35">
      <c r="B344" s="6" t="s">
        <v>375</v>
      </c>
      <c r="D344" s="4" t="s">
        <v>709</v>
      </c>
      <c r="E344" s="4" t="s">
        <v>713</v>
      </c>
      <c r="H344" s="4" t="s">
        <v>846</v>
      </c>
      <c r="I344" s="6">
        <v>1240</v>
      </c>
      <c r="J344" s="12">
        <v>1292</v>
      </c>
    </row>
    <row r="345" spans="2:10" x14ac:dyDescent="0.35">
      <c r="B345" s="6" t="s">
        <v>376</v>
      </c>
      <c r="D345" s="4" t="s">
        <v>709</v>
      </c>
      <c r="E345" s="4" t="s">
        <v>715</v>
      </c>
      <c r="H345" s="4" t="s">
        <v>847</v>
      </c>
      <c r="I345" s="6">
        <v>3119</v>
      </c>
      <c r="J345" s="12">
        <v>3356</v>
      </c>
    </row>
    <row r="346" spans="2:10" x14ac:dyDescent="0.35">
      <c r="B346" s="6" t="s">
        <v>377</v>
      </c>
      <c r="D346" s="4" t="s">
        <v>709</v>
      </c>
      <c r="E346" s="4" t="s">
        <v>710</v>
      </c>
      <c r="H346" s="4" t="s">
        <v>845</v>
      </c>
      <c r="I346" s="6">
        <v>1186</v>
      </c>
      <c r="J346" s="12">
        <v>1239</v>
      </c>
    </row>
    <row r="347" spans="2:10" x14ac:dyDescent="0.35">
      <c r="B347" s="6" t="s">
        <v>378</v>
      </c>
      <c r="D347" s="4" t="s">
        <v>709</v>
      </c>
      <c r="E347" s="4" t="s">
        <v>711</v>
      </c>
      <c r="H347" s="4" t="s">
        <v>846</v>
      </c>
      <c r="I347" s="6">
        <v>1496</v>
      </c>
      <c r="J347" s="12">
        <v>1807</v>
      </c>
    </row>
    <row r="348" spans="2:10" x14ac:dyDescent="0.35">
      <c r="B348" s="6" t="s">
        <v>379</v>
      </c>
      <c r="D348" s="4" t="s">
        <v>709</v>
      </c>
      <c r="E348" s="4" t="s">
        <v>711</v>
      </c>
      <c r="H348" s="4" t="s">
        <v>846</v>
      </c>
      <c r="I348" s="6">
        <v>1382</v>
      </c>
      <c r="J348" s="12">
        <v>1439</v>
      </c>
    </row>
    <row r="349" spans="2:10" x14ac:dyDescent="0.35">
      <c r="B349" s="6" t="s">
        <v>380</v>
      </c>
      <c r="D349" s="4" t="s">
        <v>709</v>
      </c>
      <c r="E349" s="4" t="s">
        <v>716</v>
      </c>
      <c r="H349" s="4" t="s">
        <v>846</v>
      </c>
      <c r="I349" s="6">
        <v>2191</v>
      </c>
      <c r="J349" s="12">
        <v>2312</v>
      </c>
    </row>
    <row r="350" spans="2:10" x14ac:dyDescent="0.35">
      <c r="B350" s="6" t="s">
        <v>381</v>
      </c>
      <c r="D350" s="4" t="s">
        <v>717</v>
      </c>
      <c r="H350" s="4" t="s">
        <v>840</v>
      </c>
      <c r="I350" s="6">
        <v>363</v>
      </c>
      <c r="J350" s="12">
        <v>381</v>
      </c>
    </row>
    <row r="351" spans="2:10" x14ac:dyDescent="0.35">
      <c r="B351" s="6" t="s">
        <v>382</v>
      </c>
      <c r="D351" s="4" t="s">
        <v>718</v>
      </c>
      <c r="H351" s="4" t="s">
        <v>669</v>
      </c>
      <c r="I351" s="6">
        <v>591</v>
      </c>
      <c r="J351" s="12">
        <v>621</v>
      </c>
    </row>
    <row r="352" spans="2:10" x14ac:dyDescent="0.35">
      <c r="B352" s="6" t="s">
        <v>383</v>
      </c>
      <c r="D352" s="4" t="s">
        <v>719</v>
      </c>
      <c r="H352" s="4" t="s">
        <v>690</v>
      </c>
      <c r="I352" s="6">
        <v>118</v>
      </c>
      <c r="J352" s="12">
        <v>127</v>
      </c>
    </row>
    <row r="353" spans="2:10" x14ac:dyDescent="0.35">
      <c r="B353" s="6" t="s">
        <v>384</v>
      </c>
      <c r="D353" s="4" t="s">
        <v>720</v>
      </c>
      <c r="H353" s="4" t="s">
        <v>690</v>
      </c>
      <c r="I353" s="6">
        <v>50</v>
      </c>
      <c r="J353" s="12">
        <v>53</v>
      </c>
    </row>
    <row r="354" spans="2:10" x14ac:dyDescent="0.35">
      <c r="B354" s="6" t="s">
        <v>385</v>
      </c>
      <c r="D354" s="4" t="s">
        <v>721</v>
      </c>
      <c r="E354" s="4" t="s">
        <v>722</v>
      </c>
      <c r="H354" s="4" t="s">
        <v>844</v>
      </c>
      <c r="I354" s="6">
        <v>550</v>
      </c>
      <c r="J354" s="12">
        <v>574</v>
      </c>
    </row>
    <row r="355" spans="2:10" x14ac:dyDescent="0.35">
      <c r="B355" s="6" t="s">
        <v>386</v>
      </c>
      <c r="D355" s="4" t="s">
        <v>723</v>
      </c>
      <c r="H355" s="4" t="s">
        <v>690</v>
      </c>
      <c r="I355" s="6">
        <v>617</v>
      </c>
      <c r="J355" s="12">
        <v>643</v>
      </c>
    </row>
    <row r="356" spans="2:10" x14ac:dyDescent="0.35">
      <c r="B356" s="6" t="s">
        <v>387</v>
      </c>
      <c r="D356" s="4" t="s">
        <v>724</v>
      </c>
      <c r="H356" s="4" t="s">
        <v>690</v>
      </c>
      <c r="I356" s="6">
        <v>981</v>
      </c>
      <c r="J356" s="12">
        <v>1017</v>
      </c>
    </row>
    <row r="357" spans="2:10" x14ac:dyDescent="0.35">
      <c r="B357" s="6" t="s">
        <v>388</v>
      </c>
      <c r="D357" s="4" t="s">
        <v>725</v>
      </c>
      <c r="E357" s="4" t="s">
        <v>726</v>
      </c>
      <c r="H357" s="4" t="s">
        <v>848</v>
      </c>
      <c r="I357" s="6">
        <v>1556</v>
      </c>
      <c r="J357" s="12">
        <v>1833</v>
      </c>
    </row>
    <row r="358" spans="2:10" x14ac:dyDescent="0.35">
      <c r="B358" s="6" t="s">
        <v>389</v>
      </c>
      <c r="D358" s="4" t="s">
        <v>725</v>
      </c>
      <c r="E358" s="4" t="s">
        <v>727</v>
      </c>
      <c r="H358" s="4" t="s">
        <v>848</v>
      </c>
      <c r="I358" s="6">
        <v>192</v>
      </c>
      <c r="J358" s="12">
        <v>196</v>
      </c>
    </row>
    <row r="359" spans="2:10" x14ac:dyDescent="0.35">
      <c r="B359" s="6" t="s">
        <v>390</v>
      </c>
      <c r="D359" s="4" t="s">
        <v>728</v>
      </c>
      <c r="E359" s="4" t="s">
        <v>729</v>
      </c>
      <c r="H359" s="4" t="s">
        <v>848</v>
      </c>
      <c r="I359" s="6">
        <v>259</v>
      </c>
      <c r="J359" s="12">
        <v>275</v>
      </c>
    </row>
    <row r="360" spans="2:10" x14ac:dyDescent="0.35">
      <c r="B360" s="6" t="s">
        <v>391</v>
      </c>
      <c r="D360" s="4" t="s">
        <v>728</v>
      </c>
      <c r="E360" s="4" t="s">
        <v>730</v>
      </c>
      <c r="H360" s="4" t="s">
        <v>848</v>
      </c>
      <c r="I360" s="6">
        <v>114</v>
      </c>
      <c r="J360" s="12">
        <v>118</v>
      </c>
    </row>
    <row r="361" spans="2:10" x14ac:dyDescent="0.35">
      <c r="B361" s="6" t="s">
        <v>392</v>
      </c>
      <c r="D361" s="4" t="s">
        <v>728</v>
      </c>
      <c r="E361" s="4" t="s">
        <v>731</v>
      </c>
      <c r="H361" s="4" t="s">
        <v>848</v>
      </c>
      <c r="I361" s="6">
        <v>104</v>
      </c>
      <c r="J361" s="12">
        <v>107</v>
      </c>
    </row>
    <row r="362" spans="2:10" x14ac:dyDescent="0.35">
      <c r="B362" s="6" t="s">
        <v>393</v>
      </c>
      <c r="D362" s="4" t="s">
        <v>732</v>
      </c>
      <c r="H362" s="4" t="s">
        <v>844</v>
      </c>
      <c r="I362" s="6">
        <v>594</v>
      </c>
      <c r="J362" s="12">
        <v>614</v>
      </c>
    </row>
    <row r="363" spans="2:10" x14ac:dyDescent="0.35">
      <c r="B363" s="6" t="s">
        <v>394</v>
      </c>
      <c r="D363" s="4" t="s">
        <v>733</v>
      </c>
      <c r="H363" s="4" t="s">
        <v>690</v>
      </c>
      <c r="I363" s="6">
        <v>1854</v>
      </c>
      <c r="J363" s="12">
        <v>1927</v>
      </c>
    </row>
    <row r="364" spans="2:10" x14ac:dyDescent="0.35">
      <c r="B364" s="6" t="s">
        <v>395</v>
      </c>
      <c r="D364" s="4" t="s">
        <v>734</v>
      </c>
      <c r="E364" s="4" t="s">
        <v>735</v>
      </c>
      <c r="H364" s="4" t="s">
        <v>848</v>
      </c>
      <c r="I364" s="6">
        <v>64</v>
      </c>
      <c r="J364" s="12">
        <v>68</v>
      </c>
    </row>
    <row r="365" spans="2:10" x14ac:dyDescent="0.35">
      <c r="B365" s="6" t="s">
        <v>396</v>
      </c>
      <c r="D365" s="4" t="s">
        <v>734</v>
      </c>
      <c r="E365" s="4" t="s">
        <v>736</v>
      </c>
      <c r="H365" s="4" t="s">
        <v>848</v>
      </c>
      <c r="I365" s="6">
        <v>294</v>
      </c>
      <c r="J365" s="12">
        <v>296</v>
      </c>
    </row>
    <row r="366" spans="2:10" x14ac:dyDescent="0.35">
      <c r="B366" s="6" t="s">
        <v>397</v>
      </c>
      <c r="D366" s="4" t="s">
        <v>737</v>
      </c>
      <c r="H366" s="4" t="s">
        <v>848</v>
      </c>
      <c r="I366" s="6">
        <v>1924</v>
      </c>
      <c r="J366" s="12">
        <v>2017</v>
      </c>
    </row>
    <row r="367" spans="2:10" x14ac:dyDescent="0.35">
      <c r="B367" s="6" t="s">
        <v>398</v>
      </c>
      <c r="D367" s="4" t="s">
        <v>738</v>
      </c>
      <c r="H367" s="4" t="s">
        <v>848</v>
      </c>
      <c r="I367" s="6">
        <v>487</v>
      </c>
      <c r="J367" s="12">
        <v>515</v>
      </c>
    </row>
    <row r="368" spans="2:10" x14ac:dyDescent="0.35">
      <c r="B368" s="6" t="s">
        <v>399</v>
      </c>
      <c r="D368" s="4" t="s">
        <v>739</v>
      </c>
      <c r="H368" s="4" t="s">
        <v>844</v>
      </c>
      <c r="I368" s="6">
        <v>714</v>
      </c>
      <c r="J368" s="12">
        <v>734</v>
      </c>
    </row>
    <row r="369" spans="2:10" x14ac:dyDescent="0.35">
      <c r="B369" s="6" t="s">
        <v>400</v>
      </c>
      <c r="D369" s="4" t="s">
        <v>725</v>
      </c>
      <c r="E369" s="4" t="s">
        <v>740</v>
      </c>
      <c r="H369" s="4" t="s">
        <v>848</v>
      </c>
      <c r="I369" s="6">
        <v>139</v>
      </c>
      <c r="J369" s="12">
        <v>145</v>
      </c>
    </row>
    <row r="370" spans="2:10" x14ac:dyDescent="0.35">
      <c r="B370" s="6" t="s">
        <v>401</v>
      </c>
      <c r="D370" s="4" t="s">
        <v>741</v>
      </c>
      <c r="H370" s="4" t="s">
        <v>690</v>
      </c>
      <c r="I370" s="6">
        <v>241</v>
      </c>
      <c r="J370" s="12">
        <v>256</v>
      </c>
    </row>
    <row r="371" spans="2:10" x14ac:dyDescent="0.35">
      <c r="B371" s="6" t="s">
        <v>402</v>
      </c>
      <c r="D371" s="4" t="s">
        <v>742</v>
      </c>
      <c r="H371" s="4" t="s">
        <v>848</v>
      </c>
      <c r="I371" s="6">
        <v>21</v>
      </c>
      <c r="J371" s="12">
        <v>21</v>
      </c>
    </row>
    <row r="372" spans="2:10" x14ac:dyDescent="0.35">
      <c r="B372" s="6" t="s">
        <v>403</v>
      </c>
      <c r="D372" s="4" t="s">
        <v>743</v>
      </c>
      <c r="H372" s="4" t="s">
        <v>848</v>
      </c>
      <c r="I372" s="6">
        <v>19</v>
      </c>
      <c r="J372" s="12">
        <v>22</v>
      </c>
    </row>
    <row r="373" spans="2:10" x14ac:dyDescent="0.35">
      <c r="B373" s="6" t="s">
        <v>404</v>
      </c>
      <c r="D373" s="4" t="s">
        <v>744</v>
      </c>
      <c r="H373" s="4" t="s">
        <v>848</v>
      </c>
      <c r="I373" s="6">
        <v>58</v>
      </c>
      <c r="J373" s="12">
        <v>60</v>
      </c>
    </row>
    <row r="374" spans="2:10" x14ac:dyDescent="0.35">
      <c r="B374" s="6" t="s">
        <v>405</v>
      </c>
      <c r="D374" s="4" t="s">
        <v>745</v>
      </c>
      <c r="H374" s="4" t="s">
        <v>848</v>
      </c>
      <c r="I374" s="6">
        <v>372</v>
      </c>
      <c r="J374" s="12">
        <v>390</v>
      </c>
    </row>
    <row r="375" spans="2:10" x14ac:dyDescent="0.35">
      <c r="B375" s="6" t="s">
        <v>406</v>
      </c>
      <c r="D375" s="4" t="s">
        <v>721</v>
      </c>
      <c r="E375" s="4" t="s">
        <v>746</v>
      </c>
      <c r="H375" s="4" t="s">
        <v>844</v>
      </c>
      <c r="I375" s="6">
        <v>169</v>
      </c>
      <c r="J375" s="12">
        <v>172</v>
      </c>
    </row>
    <row r="376" spans="2:10" x14ac:dyDescent="0.35">
      <c r="B376" s="6" t="s">
        <v>407</v>
      </c>
      <c r="D376" s="4" t="s">
        <v>747</v>
      </c>
      <c r="H376" s="4" t="s">
        <v>848</v>
      </c>
      <c r="I376" s="6">
        <v>135</v>
      </c>
      <c r="J376" s="12">
        <v>142</v>
      </c>
    </row>
    <row r="377" spans="2:10" x14ac:dyDescent="0.35">
      <c r="B377" s="6" t="s">
        <v>408</v>
      </c>
      <c r="D377" s="4" t="s">
        <v>748</v>
      </c>
      <c r="H377" s="4" t="s">
        <v>848</v>
      </c>
      <c r="I377" s="6">
        <v>128</v>
      </c>
      <c r="J377" s="12">
        <v>128</v>
      </c>
    </row>
    <row r="378" spans="2:10" x14ac:dyDescent="0.35">
      <c r="B378" s="6" t="s">
        <v>409</v>
      </c>
      <c r="D378" s="4" t="s">
        <v>749</v>
      </c>
      <c r="H378" s="4" t="s">
        <v>848</v>
      </c>
      <c r="I378" s="6">
        <v>341</v>
      </c>
      <c r="J378" s="12">
        <v>350</v>
      </c>
    </row>
    <row r="379" spans="2:10" x14ac:dyDescent="0.35">
      <c r="B379" s="6" t="s">
        <v>410</v>
      </c>
      <c r="D379" s="4" t="s">
        <v>750</v>
      </c>
      <c r="H379" s="4" t="s">
        <v>848</v>
      </c>
      <c r="I379" s="6">
        <v>175</v>
      </c>
      <c r="J379" s="12">
        <v>183</v>
      </c>
    </row>
    <row r="380" spans="2:10" x14ac:dyDescent="0.35">
      <c r="B380" s="6" t="s">
        <v>411</v>
      </c>
      <c r="D380" s="4" t="s">
        <v>751</v>
      </c>
      <c r="H380" s="4" t="s">
        <v>848</v>
      </c>
      <c r="I380" s="6">
        <v>1120</v>
      </c>
      <c r="J380" s="12">
        <v>1431</v>
      </c>
    </row>
    <row r="381" spans="2:10" x14ac:dyDescent="0.35">
      <c r="B381" s="6" t="s">
        <v>412</v>
      </c>
      <c r="D381" s="4" t="s">
        <v>752</v>
      </c>
      <c r="H381" s="4" t="s">
        <v>844</v>
      </c>
      <c r="I381" s="6">
        <v>505</v>
      </c>
      <c r="J381" s="12">
        <v>523</v>
      </c>
    </row>
    <row r="382" spans="2:10" x14ac:dyDescent="0.35">
      <c r="B382" s="6" t="s">
        <v>413</v>
      </c>
      <c r="D382" s="4" t="s">
        <v>753</v>
      </c>
      <c r="H382" s="4" t="s">
        <v>849</v>
      </c>
      <c r="I382" s="6">
        <v>2332</v>
      </c>
      <c r="J382" s="12">
        <v>2425</v>
      </c>
    </row>
    <row r="383" spans="2:10" x14ac:dyDescent="0.35">
      <c r="B383" s="6" t="s">
        <v>414</v>
      </c>
      <c r="D383" s="4" t="s">
        <v>754</v>
      </c>
      <c r="E383" s="4" t="s">
        <v>755</v>
      </c>
      <c r="H383" s="4" t="s">
        <v>849</v>
      </c>
      <c r="I383" s="6">
        <v>740</v>
      </c>
      <c r="J383" s="12">
        <v>772</v>
      </c>
    </row>
    <row r="384" spans="2:10" x14ac:dyDescent="0.35">
      <c r="B384" s="6" t="s">
        <v>415</v>
      </c>
      <c r="D384" s="4" t="s">
        <v>754</v>
      </c>
      <c r="E384" s="4" t="s">
        <v>756</v>
      </c>
      <c r="H384" s="4" t="s">
        <v>849</v>
      </c>
      <c r="I384" s="6">
        <v>45</v>
      </c>
      <c r="J384" s="12">
        <v>47</v>
      </c>
    </row>
    <row r="385" spans="2:10" x14ac:dyDescent="0.35">
      <c r="B385" s="6" t="s">
        <v>416</v>
      </c>
      <c r="D385" s="4" t="s">
        <v>754</v>
      </c>
      <c r="E385" s="4" t="s">
        <v>755</v>
      </c>
      <c r="H385" s="4" t="s">
        <v>849</v>
      </c>
      <c r="I385" s="6">
        <v>1284</v>
      </c>
      <c r="J385" s="12">
        <v>1309</v>
      </c>
    </row>
    <row r="386" spans="2:10" x14ac:dyDescent="0.35">
      <c r="B386" s="6" t="s">
        <v>417</v>
      </c>
      <c r="D386" s="4" t="s">
        <v>757</v>
      </c>
      <c r="E386" s="4" t="s">
        <v>758</v>
      </c>
      <c r="H386" s="4" t="s">
        <v>847</v>
      </c>
      <c r="I386" s="6">
        <v>113</v>
      </c>
      <c r="J386" s="12">
        <v>119</v>
      </c>
    </row>
    <row r="387" spans="2:10" x14ac:dyDescent="0.35">
      <c r="B387" s="6" t="s">
        <v>418</v>
      </c>
      <c r="D387" s="4" t="s">
        <v>757</v>
      </c>
      <c r="E387" s="4" t="s">
        <v>759</v>
      </c>
      <c r="H387" s="4" t="s">
        <v>847</v>
      </c>
      <c r="I387" s="6">
        <v>222</v>
      </c>
      <c r="J387" s="12">
        <v>229</v>
      </c>
    </row>
    <row r="388" spans="2:10" x14ac:dyDescent="0.35">
      <c r="B388" s="6" t="s">
        <v>419</v>
      </c>
      <c r="D388" s="4" t="s">
        <v>760</v>
      </c>
      <c r="H388" s="4" t="s">
        <v>847</v>
      </c>
      <c r="I388" s="6">
        <v>3390</v>
      </c>
      <c r="J388" s="12">
        <v>3725</v>
      </c>
    </row>
    <row r="389" spans="2:10" x14ac:dyDescent="0.35">
      <c r="B389" s="6" t="s">
        <v>420</v>
      </c>
      <c r="D389" s="4" t="s">
        <v>761</v>
      </c>
      <c r="H389" s="4" t="s">
        <v>847</v>
      </c>
      <c r="I389" s="6">
        <v>535</v>
      </c>
      <c r="J389" s="12">
        <v>557</v>
      </c>
    </row>
    <row r="390" spans="2:10" x14ac:dyDescent="0.35">
      <c r="B390" s="6" t="s">
        <v>421</v>
      </c>
      <c r="D390" s="4" t="s">
        <v>762</v>
      </c>
      <c r="F390" s="4" t="s">
        <v>763</v>
      </c>
      <c r="H390" s="4" t="s">
        <v>847</v>
      </c>
      <c r="I390" s="6">
        <v>318</v>
      </c>
      <c r="J390" s="12">
        <v>335</v>
      </c>
    </row>
    <row r="391" spans="2:10" x14ac:dyDescent="0.35">
      <c r="B391" s="6" t="s">
        <v>422</v>
      </c>
      <c r="D391" s="4" t="s">
        <v>762</v>
      </c>
      <c r="F391" s="4" t="s">
        <v>764</v>
      </c>
      <c r="H391" s="4" t="s">
        <v>847</v>
      </c>
      <c r="I391" s="6">
        <v>164</v>
      </c>
      <c r="J391" s="12">
        <v>172</v>
      </c>
    </row>
    <row r="392" spans="2:10" x14ac:dyDescent="0.35">
      <c r="B392" s="6" t="s">
        <v>423</v>
      </c>
      <c r="D392" s="4" t="s">
        <v>762</v>
      </c>
      <c r="F392" s="4" t="s">
        <v>765</v>
      </c>
      <c r="H392" s="4" t="s">
        <v>847</v>
      </c>
      <c r="I392" s="6">
        <v>399</v>
      </c>
      <c r="J392" s="12">
        <v>417</v>
      </c>
    </row>
    <row r="393" spans="2:10" x14ac:dyDescent="0.35">
      <c r="B393" s="6" t="s">
        <v>424</v>
      </c>
      <c r="D393" s="4" t="s">
        <v>762</v>
      </c>
      <c r="F393" s="4" t="s">
        <v>766</v>
      </c>
      <c r="H393" s="4" t="s">
        <v>847</v>
      </c>
      <c r="I393" s="6">
        <v>76</v>
      </c>
      <c r="J393" s="12">
        <v>78</v>
      </c>
    </row>
    <row r="394" spans="2:10" x14ac:dyDescent="0.35">
      <c r="B394" s="6" t="s">
        <v>425</v>
      </c>
      <c r="D394" s="4" t="s">
        <v>767</v>
      </c>
      <c r="H394" s="4" t="s">
        <v>848</v>
      </c>
      <c r="I394" s="6">
        <v>885</v>
      </c>
      <c r="J394" s="12">
        <v>934</v>
      </c>
    </row>
    <row r="395" spans="2:10" x14ac:dyDescent="0.35">
      <c r="B395" s="6" t="s">
        <v>426</v>
      </c>
      <c r="D395" s="4" t="s">
        <v>768</v>
      </c>
      <c r="H395" s="4" t="s">
        <v>849</v>
      </c>
      <c r="I395" s="6">
        <v>683</v>
      </c>
      <c r="J395" s="12">
        <v>709</v>
      </c>
    </row>
    <row r="396" spans="2:10" x14ac:dyDescent="0.35">
      <c r="B396" s="6" t="s">
        <v>427</v>
      </c>
      <c r="D396" s="4" t="s">
        <v>768</v>
      </c>
      <c r="H396" s="4" t="s">
        <v>849</v>
      </c>
      <c r="I396" s="6">
        <v>79</v>
      </c>
      <c r="J396" s="12">
        <v>84</v>
      </c>
    </row>
    <row r="397" spans="2:10" x14ac:dyDescent="0.35">
      <c r="B397" s="6" t="s">
        <v>428</v>
      </c>
      <c r="D397" s="4" t="s">
        <v>769</v>
      </c>
      <c r="H397" s="4" t="s">
        <v>849</v>
      </c>
      <c r="I397" s="6">
        <v>280</v>
      </c>
      <c r="J397" s="12">
        <v>293</v>
      </c>
    </row>
    <row r="398" spans="2:10" x14ac:dyDescent="0.35">
      <c r="B398" s="6" t="s">
        <v>429</v>
      </c>
      <c r="D398" s="4" t="s">
        <v>770</v>
      </c>
      <c r="H398" s="4" t="s">
        <v>849</v>
      </c>
      <c r="I398" s="6">
        <v>1938</v>
      </c>
      <c r="J398" s="12">
        <v>2025</v>
      </c>
    </row>
    <row r="399" spans="2:10" x14ac:dyDescent="0.35">
      <c r="B399" s="6" t="s">
        <v>430</v>
      </c>
      <c r="D399" s="4" t="s">
        <v>771</v>
      </c>
      <c r="H399" s="4" t="s">
        <v>849</v>
      </c>
      <c r="I399" s="6">
        <v>283</v>
      </c>
      <c r="J399" s="12">
        <v>289</v>
      </c>
    </row>
    <row r="400" spans="2:10" x14ac:dyDescent="0.35">
      <c r="B400" s="6" t="s">
        <v>431</v>
      </c>
      <c r="D400" s="4" t="s">
        <v>772</v>
      </c>
      <c r="H400" s="4" t="s">
        <v>849</v>
      </c>
      <c r="I400" s="6">
        <v>408</v>
      </c>
      <c r="J400" s="12">
        <v>428</v>
      </c>
    </row>
    <row r="401" spans="2:10" x14ac:dyDescent="0.35">
      <c r="B401" s="6" t="s">
        <v>432</v>
      </c>
      <c r="D401" s="4" t="s">
        <v>773</v>
      </c>
      <c r="H401" s="4" t="s">
        <v>849</v>
      </c>
      <c r="I401" s="6">
        <v>255</v>
      </c>
      <c r="J401" s="12">
        <v>273</v>
      </c>
    </row>
    <row r="402" spans="2:10" x14ac:dyDescent="0.35">
      <c r="B402" s="6" t="s">
        <v>433</v>
      </c>
      <c r="D402" s="4" t="s">
        <v>774</v>
      </c>
      <c r="E402" s="4" t="s">
        <v>775</v>
      </c>
      <c r="H402" s="4" t="s">
        <v>849</v>
      </c>
      <c r="I402" s="6">
        <v>277</v>
      </c>
      <c r="J402" s="12">
        <v>291</v>
      </c>
    </row>
    <row r="403" spans="2:10" x14ac:dyDescent="0.35">
      <c r="B403" s="6" t="s">
        <v>434</v>
      </c>
      <c r="D403" s="4" t="s">
        <v>774</v>
      </c>
      <c r="E403" s="4" t="s">
        <v>776</v>
      </c>
      <c r="H403" s="4" t="s">
        <v>849</v>
      </c>
      <c r="I403" s="6">
        <v>55</v>
      </c>
      <c r="J403" s="12">
        <v>58</v>
      </c>
    </row>
    <row r="404" spans="2:10" x14ac:dyDescent="0.35">
      <c r="B404" s="6" t="s">
        <v>435</v>
      </c>
      <c r="D404" s="4" t="s">
        <v>777</v>
      </c>
      <c r="E404" s="4" t="s">
        <v>778</v>
      </c>
      <c r="H404" s="4" t="s">
        <v>847</v>
      </c>
      <c r="I404" s="6">
        <v>1170</v>
      </c>
      <c r="J404" s="12">
        <v>1514</v>
      </c>
    </row>
    <row r="405" spans="2:10" x14ac:dyDescent="0.35">
      <c r="B405" s="6" t="s">
        <v>436</v>
      </c>
      <c r="D405" s="4" t="s">
        <v>779</v>
      </c>
      <c r="E405" s="4" t="s">
        <v>780</v>
      </c>
      <c r="H405" s="4" t="s">
        <v>779</v>
      </c>
      <c r="I405" s="6">
        <v>2118</v>
      </c>
      <c r="J405" s="12">
        <v>2235</v>
      </c>
    </row>
    <row r="406" spans="2:10" x14ac:dyDescent="0.35">
      <c r="B406" s="6" t="s">
        <v>437</v>
      </c>
      <c r="D406" s="4" t="s">
        <v>781</v>
      </c>
      <c r="H406" s="4" t="s">
        <v>779</v>
      </c>
      <c r="I406" s="6">
        <v>211</v>
      </c>
      <c r="J406" s="12">
        <v>252</v>
      </c>
    </row>
    <row r="407" spans="2:10" x14ac:dyDescent="0.35">
      <c r="B407" s="6" t="s">
        <v>438</v>
      </c>
      <c r="D407" s="4" t="s">
        <v>779</v>
      </c>
      <c r="E407" s="4" t="s">
        <v>782</v>
      </c>
      <c r="H407" s="4" t="s">
        <v>779</v>
      </c>
      <c r="I407" s="6">
        <v>2158</v>
      </c>
      <c r="J407" s="12">
        <v>2244</v>
      </c>
    </row>
    <row r="408" spans="2:10" x14ac:dyDescent="0.35">
      <c r="B408" s="6" t="s">
        <v>439</v>
      </c>
      <c r="D408" s="4" t="s">
        <v>783</v>
      </c>
      <c r="H408" s="4" t="s">
        <v>779</v>
      </c>
      <c r="I408" s="6">
        <v>2180</v>
      </c>
      <c r="J408" s="12">
        <v>2238</v>
      </c>
    </row>
    <row r="409" spans="2:10" x14ac:dyDescent="0.35">
      <c r="B409" s="6" t="s">
        <v>440</v>
      </c>
      <c r="D409" s="4" t="s">
        <v>784</v>
      </c>
      <c r="E409" s="4" t="s">
        <v>785</v>
      </c>
      <c r="H409" s="4" t="s">
        <v>779</v>
      </c>
      <c r="I409" s="6">
        <v>238</v>
      </c>
      <c r="J409" s="12">
        <v>245</v>
      </c>
    </row>
    <row r="410" spans="2:10" x14ac:dyDescent="0.35">
      <c r="B410" s="6" t="s">
        <v>441</v>
      </c>
      <c r="D410" s="4" t="s">
        <v>784</v>
      </c>
      <c r="E410" s="4" t="s">
        <v>786</v>
      </c>
      <c r="H410" s="4" t="s">
        <v>779</v>
      </c>
      <c r="I410" s="6">
        <v>214</v>
      </c>
      <c r="J410" s="12">
        <v>214</v>
      </c>
    </row>
    <row r="411" spans="2:10" x14ac:dyDescent="0.35">
      <c r="B411" s="6" t="s">
        <v>442</v>
      </c>
      <c r="D411" s="4" t="s">
        <v>784</v>
      </c>
      <c r="E411" s="4" t="s">
        <v>787</v>
      </c>
      <c r="H411" s="4" t="s">
        <v>779</v>
      </c>
      <c r="I411" s="6">
        <v>159</v>
      </c>
      <c r="J411" s="12">
        <v>162</v>
      </c>
    </row>
    <row r="412" spans="2:10" x14ac:dyDescent="0.35">
      <c r="B412" s="6" t="s">
        <v>443</v>
      </c>
      <c r="D412" s="4" t="s">
        <v>788</v>
      </c>
      <c r="E412" s="4" t="s">
        <v>789</v>
      </c>
      <c r="H412" s="4" t="s">
        <v>850</v>
      </c>
      <c r="I412" s="6">
        <v>3493</v>
      </c>
      <c r="J412" s="12">
        <v>3668</v>
      </c>
    </row>
    <row r="413" spans="2:10" x14ac:dyDescent="0.35">
      <c r="B413" s="6" t="s">
        <v>444</v>
      </c>
      <c r="D413" s="4" t="s">
        <v>790</v>
      </c>
      <c r="E413" s="4" t="s">
        <v>791</v>
      </c>
      <c r="H413" s="4" t="s">
        <v>850</v>
      </c>
      <c r="I413" s="6">
        <v>1119</v>
      </c>
      <c r="J413" s="12">
        <v>1168</v>
      </c>
    </row>
    <row r="414" spans="2:10" x14ac:dyDescent="0.35">
      <c r="B414" s="6" t="s">
        <v>445</v>
      </c>
      <c r="D414" s="4" t="s">
        <v>792</v>
      </c>
      <c r="H414" s="4" t="s">
        <v>850</v>
      </c>
      <c r="I414" s="6">
        <v>286</v>
      </c>
      <c r="J414" s="12">
        <v>302</v>
      </c>
    </row>
    <row r="415" spans="2:10" x14ac:dyDescent="0.35">
      <c r="B415" s="6" t="s">
        <v>446</v>
      </c>
      <c r="D415" s="4" t="s">
        <v>793</v>
      </c>
      <c r="H415" s="4" t="s">
        <v>850</v>
      </c>
      <c r="I415" s="6">
        <v>1162</v>
      </c>
      <c r="J415" s="12">
        <v>1208</v>
      </c>
    </row>
    <row r="416" spans="2:10" x14ac:dyDescent="0.35">
      <c r="B416" s="6" t="s">
        <v>447</v>
      </c>
      <c r="D416" s="4" t="s">
        <v>790</v>
      </c>
      <c r="E416" s="4" t="s">
        <v>743</v>
      </c>
      <c r="H416" s="4" t="s">
        <v>850</v>
      </c>
      <c r="I416" s="6">
        <v>235</v>
      </c>
      <c r="J416" s="12">
        <v>248</v>
      </c>
    </row>
    <row r="417" spans="2:10" x14ac:dyDescent="0.35">
      <c r="B417" s="6" t="s">
        <v>448</v>
      </c>
      <c r="D417" s="4" t="s">
        <v>794</v>
      </c>
      <c r="H417" s="4" t="s">
        <v>850</v>
      </c>
      <c r="I417" s="6">
        <v>119</v>
      </c>
      <c r="J417" s="12">
        <v>125</v>
      </c>
    </row>
    <row r="418" spans="2:10" x14ac:dyDescent="0.35">
      <c r="B418" s="6" t="s">
        <v>449</v>
      </c>
      <c r="D418" s="4" t="s">
        <v>795</v>
      </c>
      <c r="H418" s="4" t="s">
        <v>850</v>
      </c>
      <c r="I418" s="6">
        <v>470</v>
      </c>
      <c r="J418" s="12">
        <v>497</v>
      </c>
    </row>
    <row r="419" spans="2:10" x14ac:dyDescent="0.35">
      <c r="B419" s="6" t="s">
        <v>450</v>
      </c>
      <c r="D419" s="4" t="s">
        <v>779</v>
      </c>
      <c r="E419" s="4" t="s">
        <v>796</v>
      </c>
      <c r="H419" s="4" t="s">
        <v>851</v>
      </c>
      <c r="I419" s="6">
        <v>3143</v>
      </c>
      <c r="J419" s="12">
        <v>3599</v>
      </c>
    </row>
    <row r="420" spans="2:10" x14ac:dyDescent="0.35">
      <c r="B420" s="6" t="s">
        <v>451</v>
      </c>
      <c r="D420" s="4" t="s">
        <v>797</v>
      </c>
      <c r="H420" s="4" t="s">
        <v>851</v>
      </c>
      <c r="I420" s="6">
        <v>364</v>
      </c>
      <c r="J420" s="12">
        <v>375</v>
      </c>
    </row>
    <row r="421" spans="2:10" x14ac:dyDescent="0.35">
      <c r="B421" s="6" t="s">
        <v>452</v>
      </c>
      <c r="D421" s="4" t="s">
        <v>797</v>
      </c>
      <c r="H421" s="4" t="s">
        <v>851</v>
      </c>
      <c r="I421" s="6">
        <v>384</v>
      </c>
      <c r="J421" s="12">
        <v>612</v>
      </c>
    </row>
    <row r="422" spans="2:10" x14ac:dyDescent="0.35">
      <c r="B422" s="6" t="s">
        <v>453</v>
      </c>
      <c r="D422" s="4" t="s">
        <v>798</v>
      </c>
      <c r="E422" s="4" t="s">
        <v>799</v>
      </c>
      <c r="H422" s="4" t="s">
        <v>851</v>
      </c>
      <c r="I422" s="6">
        <v>2054</v>
      </c>
      <c r="J422" s="12">
        <v>3722</v>
      </c>
    </row>
    <row r="423" spans="2:10" x14ac:dyDescent="0.35">
      <c r="B423" s="6" t="s">
        <v>454</v>
      </c>
      <c r="D423" s="4" t="s">
        <v>798</v>
      </c>
      <c r="E423" s="4" t="s">
        <v>800</v>
      </c>
      <c r="H423" s="4" t="s">
        <v>851</v>
      </c>
      <c r="I423" s="6">
        <v>2005</v>
      </c>
      <c r="J423" s="12">
        <v>1988</v>
      </c>
    </row>
    <row r="424" spans="2:10" x14ac:dyDescent="0.35">
      <c r="B424" s="6" t="s">
        <v>455</v>
      </c>
      <c r="D424" s="4" t="s">
        <v>788</v>
      </c>
      <c r="E424" s="4" t="s">
        <v>801</v>
      </c>
      <c r="H424" s="4" t="s">
        <v>852</v>
      </c>
      <c r="I424" s="6">
        <v>1685</v>
      </c>
      <c r="J424" s="12">
        <v>1763</v>
      </c>
    </row>
    <row r="425" spans="2:10" x14ac:dyDescent="0.35">
      <c r="B425" s="6" t="s">
        <v>456</v>
      </c>
      <c r="D425" s="4" t="s">
        <v>788</v>
      </c>
      <c r="E425" s="4" t="s">
        <v>801</v>
      </c>
      <c r="H425" s="4" t="s">
        <v>852</v>
      </c>
      <c r="I425" s="6">
        <v>1310</v>
      </c>
      <c r="J425" s="12">
        <v>1379</v>
      </c>
    </row>
    <row r="426" spans="2:10" x14ac:dyDescent="0.35">
      <c r="B426" s="6" t="s">
        <v>457</v>
      </c>
      <c r="D426" s="4" t="s">
        <v>788</v>
      </c>
      <c r="E426" s="4" t="s">
        <v>801</v>
      </c>
      <c r="H426" s="4" t="s">
        <v>852</v>
      </c>
      <c r="I426" s="6">
        <v>4453</v>
      </c>
      <c r="J426" s="12">
        <v>4673</v>
      </c>
    </row>
    <row r="427" spans="2:10" x14ac:dyDescent="0.35">
      <c r="B427" s="6" t="s">
        <v>458</v>
      </c>
      <c r="D427" s="4" t="s">
        <v>788</v>
      </c>
      <c r="E427" s="4" t="s">
        <v>789</v>
      </c>
      <c r="H427" s="4" t="s">
        <v>853</v>
      </c>
      <c r="I427" s="6">
        <v>2063</v>
      </c>
      <c r="J427" s="12">
        <v>2156</v>
      </c>
    </row>
    <row r="428" spans="2:10" x14ac:dyDescent="0.35">
      <c r="B428" s="6" t="s">
        <v>459</v>
      </c>
      <c r="D428" s="4" t="s">
        <v>788</v>
      </c>
      <c r="E428" s="4" t="s">
        <v>802</v>
      </c>
      <c r="H428" s="4" t="s">
        <v>853</v>
      </c>
      <c r="I428" s="6">
        <v>2323</v>
      </c>
      <c r="J428" s="12">
        <v>2442</v>
      </c>
    </row>
    <row r="429" spans="2:10" x14ac:dyDescent="0.35">
      <c r="B429" s="6" t="s">
        <v>460</v>
      </c>
      <c r="D429" s="4" t="s">
        <v>788</v>
      </c>
      <c r="H429" s="4" t="s">
        <v>853</v>
      </c>
      <c r="I429" s="6">
        <v>2554</v>
      </c>
      <c r="J429" s="12">
        <v>3168</v>
      </c>
    </row>
    <row r="430" spans="2:10" x14ac:dyDescent="0.35">
      <c r="B430" s="6" t="s">
        <v>461</v>
      </c>
      <c r="D430" s="4" t="s">
        <v>788</v>
      </c>
      <c r="E430" s="4" t="s">
        <v>803</v>
      </c>
      <c r="H430" s="4" t="s">
        <v>854</v>
      </c>
      <c r="I430" s="6">
        <v>1792</v>
      </c>
      <c r="J430" s="12">
        <v>1917</v>
      </c>
    </row>
    <row r="431" spans="2:10" x14ac:dyDescent="0.35">
      <c r="B431" s="6" t="s">
        <v>462</v>
      </c>
      <c r="D431" s="4" t="s">
        <v>788</v>
      </c>
      <c r="E431" s="4" t="s">
        <v>803</v>
      </c>
      <c r="H431" s="4" t="s">
        <v>854</v>
      </c>
      <c r="I431" s="6">
        <v>3112</v>
      </c>
      <c r="J431" s="12">
        <v>3288</v>
      </c>
    </row>
    <row r="432" spans="2:10" x14ac:dyDescent="0.35">
      <c r="B432" s="6" t="s">
        <v>463</v>
      </c>
      <c r="D432" s="4" t="s">
        <v>788</v>
      </c>
      <c r="H432" s="4" t="s">
        <v>854</v>
      </c>
      <c r="I432" s="6">
        <v>1131</v>
      </c>
      <c r="J432" s="12">
        <v>1205</v>
      </c>
    </row>
    <row r="433" spans="2:10" x14ac:dyDescent="0.35">
      <c r="B433" s="6" t="s">
        <v>464</v>
      </c>
      <c r="D433" s="4" t="s">
        <v>788</v>
      </c>
      <c r="H433" s="4" t="s">
        <v>854</v>
      </c>
      <c r="I433" s="6">
        <v>1235</v>
      </c>
      <c r="J433" s="12">
        <v>1271</v>
      </c>
    </row>
    <row r="434" spans="2:10" x14ac:dyDescent="0.35">
      <c r="B434" s="6" t="s">
        <v>465</v>
      </c>
      <c r="D434" s="4" t="s">
        <v>788</v>
      </c>
      <c r="E434" s="4" t="s">
        <v>804</v>
      </c>
      <c r="H434" s="4" t="s">
        <v>855</v>
      </c>
      <c r="I434" s="6">
        <v>1051</v>
      </c>
      <c r="J434" s="12">
        <v>1110</v>
      </c>
    </row>
    <row r="435" spans="2:10" x14ac:dyDescent="0.35">
      <c r="B435" s="6" t="s">
        <v>466</v>
      </c>
      <c r="D435" s="4" t="s">
        <v>788</v>
      </c>
      <c r="E435" s="4" t="s">
        <v>804</v>
      </c>
      <c r="H435" s="4" t="s">
        <v>855</v>
      </c>
      <c r="I435" s="6">
        <v>1653</v>
      </c>
      <c r="J435" s="12">
        <v>1739</v>
      </c>
    </row>
    <row r="436" spans="2:10" x14ac:dyDescent="0.35">
      <c r="B436" s="6" t="s">
        <v>467</v>
      </c>
      <c r="D436" s="4" t="s">
        <v>788</v>
      </c>
      <c r="E436" s="4" t="s">
        <v>804</v>
      </c>
      <c r="H436" s="4" t="s">
        <v>855</v>
      </c>
      <c r="I436" s="6">
        <v>2895</v>
      </c>
      <c r="J436" s="12">
        <v>3017</v>
      </c>
    </row>
    <row r="437" spans="2:10" x14ac:dyDescent="0.35">
      <c r="B437" s="6" t="s">
        <v>468</v>
      </c>
      <c r="D437" s="4" t="s">
        <v>788</v>
      </c>
      <c r="E437" s="4" t="s">
        <v>805</v>
      </c>
      <c r="H437" s="4" t="s">
        <v>855</v>
      </c>
      <c r="I437" s="6">
        <v>1624</v>
      </c>
      <c r="J437" s="12">
        <v>1709</v>
      </c>
    </row>
    <row r="438" spans="2:10" x14ac:dyDescent="0.35">
      <c r="B438" s="6" t="s">
        <v>469</v>
      </c>
      <c r="D438" s="4" t="s">
        <v>788</v>
      </c>
      <c r="E438" s="4" t="s">
        <v>789</v>
      </c>
      <c r="H438" s="4" t="s">
        <v>856</v>
      </c>
      <c r="I438" s="6">
        <v>963</v>
      </c>
      <c r="J438" s="12">
        <v>996</v>
      </c>
    </row>
    <row r="439" spans="2:10" x14ac:dyDescent="0.35">
      <c r="B439" s="6" t="s">
        <v>470</v>
      </c>
      <c r="D439" s="4" t="s">
        <v>788</v>
      </c>
      <c r="E439" s="4" t="s">
        <v>804</v>
      </c>
      <c r="H439" s="4" t="s">
        <v>856</v>
      </c>
      <c r="I439" s="6">
        <v>827</v>
      </c>
      <c r="J439" s="12">
        <v>861</v>
      </c>
    </row>
    <row r="440" spans="2:10" x14ac:dyDescent="0.35">
      <c r="B440" s="6" t="s">
        <v>471</v>
      </c>
      <c r="D440" s="4" t="s">
        <v>788</v>
      </c>
      <c r="E440" s="4" t="s">
        <v>804</v>
      </c>
      <c r="H440" s="4" t="s">
        <v>856</v>
      </c>
      <c r="I440" s="6">
        <v>316</v>
      </c>
      <c r="J440" s="12">
        <v>329</v>
      </c>
    </row>
    <row r="441" spans="2:10" x14ac:dyDescent="0.35">
      <c r="B441" s="6" t="s">
        <v>472</v>
      </c>
      <c r="D441" s="4" t="s">
        <v>788</v>
      </c>
      <c r="E441" s="4" t="s">
        <v>803</v>
      </c>
      <c r="H441" s="4" t="s">
        <v>856</v>
      </c>
      <c r="I441" s="6">
        <v>1604</v>
      </c>
      <c r="J441" s="12">
        <v>1967</v>
      </c>
    </row>
    <row r="442" spans="2:10" x14ac:dyDescent="0.35">
      <c r="B442" s="6" t="s">
        <v>473</v>
      </c>
      <c r="D442" s="4" t="s">
        <v>788</v>
      </c>
      <c r="E442" s="4" t="s">
        <v>805</v>
      </c>
      <c r="H442" s="4" t="s">
        <v>856</v>
      </c>
      <c r="I442" s="6">
        <v>2270</v>
      </c>
      <c r="J442" s="12">
        <v>2446</v>
      </c>
    </row>
    <row r="443" spans="2:10" x14ac:dyDescent="0.35">
      <c r="B443" s="6" t="s">
        <v>474</v>
      </c>
      <c r="D443" s="4" t="s">
        <v>788</v>
      </c>
      <c r="E443" s="4" t="s">
        <v>805</v>
      </c>
      <c r="H443" s="4" t="s">
        <v>856</v>
      </c>
      <c r="I443" s="6">
        <v>2106</v>
      </c>
      <c r="J443" s="12">
        <v>2200</v>
      </c>
    </row>
    <row r="444" spans="2:10" x14ac:dyDescent="0.35">
      <c r="B444" s="6" t="s">
        <v>475</v>
      </c>
      <c r="D444" s="4" t="s">
        <v>788</v>
      </c>
      <c r="E444" s="4" t="s">
        <v>805</v>
      </c>
      <c r="H444" s="4" t="s">
        <v>856</v>
      </c>
      <c r="I444" s="6">
        <v>1280</v>
      </c>
      <c r="J444" s="12">
        <v>1350</v>
      </c>
    </row>
    <row r="445" spans="2:10" x14ac:dyDescent="0.35">
      <c r="B445" s="6" t="s">
        <v>476</v>
      </c>
      <c r="D445" s="4" t="s">
        <v>806</v>
      </c>
      <c r="E445" s="4" t="s">
        <v>807</v>
      </c>
      <c r="H445" s="4" t="s">
        <v>857</v>
      </c>
      <c r="I445" s="6">
        <v>2490</v>
      </c>
      <c r="J445" s="12">
        <v>2616</v>
      </c>
    </row>
    <row r="446" spans="2:10" x14ac:dyDescent="0.35">
      <c r="B446" s="6" t="s">
        <v>477</v>
      </c>
      <c r="D446" s="4" t="s">
        <v>806</v>
      </c>
      <c r="E446" s="4" t="s">
        <v>808</v>
      </c>
      <c r="H446" s="4" t="s">
        <v>857</v>
      </c>
      <c r="I446" s="6">
        <v>1990</v>
      </c>
      <c r="J446" s="12">
        <v>2648</v>
      </c>
    </row>
    <row r="447" spans="2:10" x14ac:dyDescent="0.35">
      <c r="B447" s="6" t="s">
        <v>478</v>
      </c>
      <c r="D447" s="4" t="s">
        <v>806</v>
      </c>
      <c r="E447" s="4" t="s">
        <v>712</v>
      </c>
      <c r="H447" s="4" t="s">
        <v>857</v>
      </c>
      <c r="I447" s="6">
        <v>1807</v>
      </c>
      <c r="J447" s="12">
        <v>2122</v>
      </c>
    </row>
    <row r="448" spans="2:10" x14ac:dyDescent="0.35">
      <c r="B448" s="6" t="s">
        <v>479</v>
      </c>
      <c r="D448" s="4" t="s">
        <v>806</v>
      </c>
      <c r="E448" s="4" t="s">
        <v>809</v>
      </c>
      <c r="H448" s="4" t="s">
        <v>857</v>
      </c>
      <c r="I448" s="6">
        <v>2117</v>
      </c>
      <c r="J448" s="12">
        <v>2232</v>
      </c>
    </row>
    <row r="449" spans="2:10" x14ac:dyDescent="0.35">
      <c r="B449" s="6" t="s">
        <v>480</v>
      </c>
      <c r="D449" s="4" t="s">
        <v>806</v>
      </c>
      <c r="E449" s="4" t="s">
        <v>810</v>
      </c>
      <c r="H449" s="4" t="s">
        <v>857</v>
      </c>
      <c r="I449" s="6">
        <v>2380</v>
      </c>
      <c r="J449" s="12">
        <v>2456</v>
      </c>
    </row>
    <row r="450" spans="2:10" x14ac:dyDescent="0.35">
      <c r="B450" s="6" t="s">
        <v>481</v>
      </c>
      <c r="D450" s="4" t="s">
        <v>806</v>
      </c>
      <c r="E450" s="4" t="s">
        <v>810</v>
      </c>
      <c r="H450" s="4" t="s">
        <v>857</v>
      </c>
      <c r="I450" s="6">
        <v>1786</v>
      </c>
      <c r="J450" s="12">
        <v>2071</v>
      </c>
    </row>
    <row r="451" spans="2:10" x14ac:dyDescent="0.35">
      <c r="B451" s="6" t="s">
        <v>482</v>
      </c>
      <c r="D451" s="4" t="s">
        <v>806</v>
      </c>
      <c r="E451" s="4" t="s">
        <v>811</v>
      </c>
      <c r="H451" s="4" t="s">
        <v>857</v>
      </c>
      <c r="I451" s="6">
        <v>3194</v>
      </c>
      <c r="J451" s="12">
        <v>3622</v>
      </c>
    </row>
  </sheetData>
  <mergeCells count="3">
    <mergeCell ref="B4:F6"/>
    <mergeCell ref="N10:Q10"/>
    <mergeCell ref="B8:F8"/>
  </mergeCells>
  <phoneticPr fontId="5" type="noConversion"/>
  <conditionalFormatting sqref="N14:N91 P14:P91">
    <cfRule type="cellIs" dxfId="4" priority="1" stopIfTrue="1" operator="equal">
      <formula>0</formula>
    </cfRule>
  </conditionalFormatting>
  <conditionalFormatting sqref="Q14:Q91 O14:O91">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N10">
    <cfRule type="cellIs" dxfId="0"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4.xml><?xml version="1.0" encoding="utf-8"?>
<p:properties xmlns:p="http://schemas.microsoft.com/office/2006/metadata/properties" xmlns:xsi="http://www.w3.org/2001/XMLSchema-instance" xmlns:pc="http://schemas.microsoft.com/office/infopath/2007/PartnerControls">
  <documentManagement>
    <TaxCatchAll xmlns="07a766d4-cf60-4260-9f49-242aaa07e1bd">
      <Value>338</Value>
    </TaxCatchAll>
    <Review_x0020_Document_x0020_Type xmlns="d23c6157-5623-4293-b83e-785d6ba7de2d" xsi:nil="true"/>
    <AuthorityType xmlns="07a766d4-cf60-4260-9f49-242aaa07e1bd">County Council</AuthorityType>
    <ReferenceYear xmlns="07a766d4-cf60-4260-9f49-242aaa07e1bd">2022</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 &amp; Intervention</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Worcestershire</TermName>
          <TermId xmlns="http://schemas.microsoft.com/office/infopath/2007/PartnerControls">6c82ec2c-d77c-4d26-acdf-27bfa2ed3255</TermId>
        </TermInfo>
      </Terms>
    </d08e702f979e48d3863205ea645082c2>
  </documentManagement>
</p:properties>
</file>

<file path=customXml/item5.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6.xml><?xml version="1.0" encoding="utf-8"?>
<?mso-contentType ?>
<SharedContentType xmlns="Microsoft.SharePoint.Taxonomy.ContentTypeSync" SourceId="383954fa-2a65-4d57-99ac-c02654c3af93" ContentTypeId="0x010100E7BD6A8A66F7CB4BBA2B02F0531791BE" PreviousValue="false"/>
</file>

<file path=customXml/item7.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38B392410CD4F34BA69E3C2464399420" ma:contentTypeVersion="19" ma:contentTypeDescription="Parent Document Content Type for all review documents" ma:contentTypeScope="" ma:versionID="8ff0ec67f193679129abdacef3dd2a83">
  <xsd:schema xmlns:xsd="http://www.w3.org/2001/XMLSchema" xmlns:xs="http://www.w3.org/2001/XMLSchema" xmlns:p="http://schemas.microsoft.com/office/2006/metadata/properties" xmlns:ns1="http://schemas.microsoft.com/sharepoint/v3" xmlns:ns2="07a766d4-cf60-4260-9f49-242aaa07e1bd" xmlns:ns3="d23c6157-5623-4293-b83e-785d6ba7de2d" xmlns:ns4="882bfd83-7d36-4198-90a4-99fbc1309c72" targetNamespace="http://schemas.microsoft.com/office/2006/metadata/properties" ma:root="true" ma:fieldsID="afb62175d5b137c5b233d8e6568f83f9" ns1:_="" ns2:_="" ns3:_="" ns4:_="">
    <xsd:import namespace="http://schemas.microsoft.com/sharepoint/v3"/>
    <xsd:import namespace="07a766d4-cf60-4260-9f49-242aaa07e1bd"/>
    <xsd:import namespace="d23c6157-5623-4293-b83e-785d6ba7de2d"/>
    <xsd:import namespace="882bfd83-7d36-4198-90a4-99fbc1309c72"/>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KeyPoints" minOccurs="0"/>
                <xsd:element ref="ns4: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82bfd83-7d36-4198-90a4-99fbc1309c72"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1DE274-EFF0-4630-B066-493C6358DED3}">
  <ds:schemaRefs>
    <ds:schemaRef ds:uri="http://schemas.microsoft.com/sharepoint/v3/contenttype/forms"/>
  </ds:schemaRefs>
</ds:datastoreItem>
</file>

<file path=customXml/itemProps2.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3.xml><?xml version="1.0" encoding="utf-8"?>
<ds:datastoreItem xmlns:ds="http://schemas.openxmlformats.org/officeDocument/2006/customXml" ds:itemID="{33C9699B-3C45-4E6A-8459-7FBF202E2AA5}">
  <ds:schemaRefs>
    <ds:schemaRef ds:uri="office.server.policy"/>
  </ds:schemaRefs>
</ds:datastoreItem>
</file>

<file path=customXml/itemProps4.xml><?xml version="1.0" encoding="utf-8"?>
<ds:datastoreItem xmlns:ds="http://schemas.openxmlformats.org/officeDocument/2006/customXml" ds:itemID="{255B7FDA-1106-4372-997E-8FE17782560C}">
  <ds:schemaRefs>
    <ds:schemaRef ds:uri="http://purl.org/dc/terms/"/>
    <ds:schemaRef ds:uri="914028d4-cb6e-4c03-be33-4b62f904f3f3"/>
    <ds:schemaRef ds:uri="http://purl.org/dc/dcmitype/"/>
    <ds:schemaRef ds:uri="http://purl.org/dc/elements/1.1/"/>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f48153dc-8870-458b-96b1-c7be808513ea"/>
    <ds:schemaRef ds:uri="07a766d4-cf60-4260-9f49-242aaa07e1bd"/>
    <ds:schemaRef ds:uri="d23c6157-5623-4293-b83e-785d6ba7de2d"/>
  </ds:schemaRefs>
</ds:datastoreItem>
</file>

<file path=customXml/itemProps5.xml><?xml version="1.0" encoding="utf-8"?>
<ds:datastoreItem xmlns:ds="http://schemas.openxmlformats.org/officeDocument/2006/customXml" ds:itemID="{B6A4A658-9566-4D96-A84F-91D5F42218B1}">
  <ds:schemaRefs>
    <ds:schemaRef ds:uri="http://schemas.microsoft.com/sharepoint/events"/>
  </ds:schemaRefs>
</ds:datastoreItem>
</file>

<file path=customXml/itemProps6.xml><?xml version="1.0" encoding="utf-8"?>
<ds:datastoreItem xmlns:ds="http://schemas.openxmlformats.org/officeDocument/2006/customXml" ds:itemID="{EEE6CEE6-AA99-4CCE-B6BB-E59F78FBAF18}">
  <ds:schemaRefs>
    <ds:schemaRef ds:uri="Microsoft.SharePoint.Taxonomy.ContentTypeSync"/>
  </ds:schemaRefs>
</ds:datastoreItem>
</file>

<file path=customXml/itemProps7.xml><?xml version="1.0" encoding="utf-8"?>
<ds:datastoreItem xmlns:ds="http://schemas.openxmlformats.org/officeDocument/2006/customXml" ds:itemID="{3675AEFF-67C5-4CD2-8A79-6523CDF6C2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882bfd83-7d36-4198-90a4-99fbc1309c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Electoral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Holt, Nicole</cp:lastModifiedBy>
  <cp:revision/>
  <dcterms:created xsi:type="dcterms:W3CDTF">2002-01-23T12:13:56Z</dcterms:created>
  <dcterms:modified xsi:type="dcterms:W3CDTF">2023-07-13T11:12:01Z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0x010100E7BD6A8A66F7CB4BBA2B02F0531791BE0026A9A75CCCA16F4693F1FE45F71519DE0038B392410CD4F34BA69E3C2464399420</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338;#Worcestershire|6c82ec2c-d77c-4d26-acdf-27bfa2ed3255</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TriggerFlowInfo">
    <vt:lpwstr/>
  </property>
</Properties>
</file>