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228"/>
  <workbookPr defaultThemeVersion="166925"/>
  <mc:AlternateContent xmlns:mc="http://schemas.openxmlformats.org/markup-compatibility/2006">
    <mc:Choice Requires="x15">
      <x15ac:absPath xmlns:x15ac="http://schemas.microsoft.com/office/spreadsheetml/2010/11/ac" url="https://lgbce.sharepoint.com/sites/ReviewSystem/Redditch/Review Documents/Review/0.5 Electoral Data/"/>
    </mc:Choice>
  </mc:AlternateContent>
  <xr:revisionPtr revIDLastSave="0" documentId="8_{DC27A5E0-6E8D-4FC5-804A-48C4B2B08E2F}" xr6:coauthVersionLast="45" xr6:coauthVersionMax="45" xr10:uidLastSave="{00000000-0000-0000-0000-000000000000}"/>
  <bookViews>
    <workbookView xWindow="-110" yWindow="-110" windowWidth="19420" windowHeight="10420" firstSheet="1" activeTab="1" xr2:uid="{00000000-000D-0000-FFFF-FFFF00000000}"/>
  </bookViews>
  <sheets>
    <sheet name="Read me!" sheetId="6" r:id="rId1"/>
    <sheet name="Electoral data" sheetId="7" r:id="rId2"/>
    <sheet name="Parish Arrangements" sheetId="8" r:id="rId3"/>
  </sheets>
  <definedNames>
    <definedName name="Countydivision">#N/A</definedName>
    <definedName name="Districtward">#N/A</definedName>
    <definedName name="Electorate2008">#N/A</definedName>
    <definedName name="Electorate2013">#N/A</definedName>
    <definedName name="Electoratedata">#N/A</definedName>
    <definedName name="Groupedparishcouncil">#N/A</definedName>
    <definedName name="Parish">#N/A</definedName>
    <definedName name="Parishward">#N/A</definedName>
    <definedName name="Pollingdistrict">#N/A</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M16" i="7" l="1"/>
  <c r="M19" i="7"/>
  <c r="M20" i="7"/>
  <c r="M21" i="7"/>
  <c r="M23" i="7"/>
  <c r="M24" i="7"/>
  <c r="M25" i="7"/>
  <c r="M27" i="7"/>
  <c r="M28" i="7"/>
  <c r="M29" i="7"/>
  <c r="M17" i="7"/>
  <c r="M22" i="7"/>
  <c r="M26" i="7"/>
  <c r="M30" i="7"/>
  <c r="K15" i="7"/>
  <c r="K14" i="7"/>
  <c r="K16" i="7"/>
  <c r="K17" i="7"/>
  <c r="K18" i="7"/>
  <c r="M18" i="7"/>
  <c r="K19" i="7"/>
  <c r="K20" i="7"/>
  <c r="K21" i="7"/>
  <c r="K22" i="7"/>
  <c r="K23" i="7"/>
  <c r="K24" i="7"/>
  <c r="K25" i="7"/>
  <c r="K26" i="7"/>
  <c r="K27" i="7"/>
  <c r="K28" i="7"/>
  <c r="K29" i="7"/>
  <c r="L29" i="7" s="1"/>
  <c r="K30" i="7"/>
  <c r="K31" i="7"/>
  <c r="L31" i="7"/>
  <c r="M31" i="7"/>
  <c r="N31" i="7"/>
  <c r="K32" i="7"/>
  <c r="L32" i="7"/>
  <c r="M32" i="7"/>
  <c r="N32" i="7"/>
  <c r="K33" i="7"/>
  <c r="L33" i="7"/>
  <c r="M33" i="7"/>
  <c r="N33" i="7"/>
  <c r="K34" i="7"/>
  <c r="L34" i="7"/>
  <c r="M34" i="7"/>
  <c r="N34" i="7"/>
  <c r="K35" i="7"/>
  <c r="L35" i="7"/>
  <c r="M35" i="7"/>
  <c r="N35" i="7"/>
  <c r="K36" i="7"/>
  <c r="L36" i="7"/>
  <c r="M36" i="7"/>
  <c r="N36" i="7"/>
  <c r="K37" i="7"/>
  <c r="L37" i="7"/>
  <c r="M37" i="7"/>
  <c r="N37" i="7"/>
  <c r="K38" i="7"/>
  <c r="L38" i="7"/>
  <c r="M38" i="7"/>
  <c r="N38" i="7"/>
  <c r="K39" i="7"/>
  <c r="L39" i="7"/>
  <c r="M39" i="7"/>
  <c r="N39" i="7"/>
  <c r="K40" i="7"/>
  <c r="L40" i="7"/>
  <c r="M40" i="7"/>
  <c r="N40" i="7"/>
  <c r="K41" i="7"/>
  <c r="L41" i="7"/>
  <c r="M41" i="7"/>
  <c r="N41" i="7"/>
  <c r="K42" i="7"/>
  <c r="L42" i="7"/>
  <c r="M42" i="7"/>
  <c r="N42" i="7"/>
  <c r="K43" i="7"/>
  <c r="L43" i="7"/>
  <c r="M43" i="7"/>
  <c r="N43" i="7"/>
  <c r="K44" i="7"/>
  <c r="L44" i="7"/>
  <c r="M44" i="7"/>
  <c r="N44" i="7"/>
  <c r="K45" i="7"/>
  <c r="L45" i="7"/>
  <c r="M45" i="7"/>
  <c r="N45" i="7"/>
  <c r="K46" i="7"/>
  <c r="L46" i="7"/>
  <c r="M46" i="7"/>
  <c r="N46" i="7"/>
  <c r="K47" i="7"/>
  <c r="L47" i="7"/>
  <c r="M47" i="7"/>
  <c r="N47" i="7"/>
  <c r="K48" i="7"/>
  <c r="L48" i="7"/>
  <c r="M48" i="7"/>
  <c r="N48" i="7"/>
  <c r="K49" i="7"/>
  <c r="L49" i="7"/>
  <c r="M49" i="7"/>
  <c r="N49" i="7"/>
  <c r="K50" i="7"/>
  <c r="L50" i="7"/>
  <c r="M50" i="7"/>
  <c r="N50" i="7"/>
  <c r="K51" i="7"/>
  <c r="L51" i="7"/>
  <c r="M51" i="7"/>
  <c r="N51" i="7"/>
  <c r="K52" i="7"/>
  <c r="L52" i="7"/>
  <c r="M52" i="7"/>
  <c r="N52" i="7"/>
  <c r="K53" i="7"/>
  <c r="L53" i="7"/>
  <c r="M53" i="7"/>
  <c r="N53" i="7"/>
  <c r="K54" i="7"/>
  <c r="L54" i="7"/>
  <c r="M54" i="7"/>
  <c r="N54" i="7"/>
  <c r="K55" i="7"/>
  <c r="L55" i="7"/>
  <c r="M55" i="7"/>
  <c r="N55" i="7"/>
  <c r="K56" i="7"/>
  <c r="L56" i="7"/>
  <c r="M56" i="7"/>
  <c r="N56" i="7"/>
  <c r="K57" i="7"/>
  <c r="L57" i="7"/>
  <c r="M57" i="7"/>
  <c r="N57" i="7"/>
  <c r="K58" i="7"/>
  <c r="L58" i="7"/>
  <c r="M58" i="7"/>
  <c r="N58" i="7"/>
  <c r="K59" i="7"/>
  <c r="L59" i="7"/>
  <c r="M59" i="7"/>
  <c r="N59" i="7"/>
  <c r="K60" i="7"/>
  <c r="L60" i="7"/>
  <c r="M60" i="7"/>
  <c r="N60" i="7"/>
  <c r="K61" i="7"/>
  <c r="L61" i="7"/>
  <c r="M61" i="7"/>
  <c r="N61" i="7"/>
  <c r="K62" i="7"/>
  <c r="L62" i="7"/>
  <c r="M62" i="7"/>
  <c r="N62" i="7"/>
  <c r="K63" i="7"/>
  <c r="L63" i="7"/>
  <c r="M63" i="7"/>
  <c r="N63" i="7"/>
  <c r="K64" i="7"/>
  <c r="L64" i="7"/>
  <c r="M64" i="7"/>
  <c r="N64" i="7"/>
  <c r="K65" i="7"/>
  <c r="L65" i="7"/>
  <c r="M65" i="7"/>
  <c r="N65" i="7"/>
  <c r="K66" i="7"/>
  <c r="L66" i="7"/>
  <c r="M66" i="7"/>
  <c r="N66" i="7"/>
  <c r="K67" i="7"/>
  <c r="L67" i="7"/>
  <c r="M67" i="7"/>
  <c r="N67" i="7"/>
  <c r="K68" i="7"/>
  <c r="L68" i="7"/>
  <c r="M68" i="7"/>
  <c r="N68" i="7"/>
  <c r="K69" i="7"/>
  <c r="L69" i="7"/>
  <c r="M69" i="7"/>
  <c r="N69" i="7"/>
  <c r="K70" i="7"/>
  <c r="L70" i="7"/>
  <c r="M70" i="7"/>
  <c r="N70" i="7"/>
  <c r="K71" i="7"/>
  <c r="L71" i="7"/>
  <c r="M71" i="7"/>
  <c r="N71" i="7"/>
  <c r="K72" i="7"/>
  <c r="L72" i="7"/>
  <c r="M72" i="7"/>
  <c r="N72" i="7"/>
  <c r="K73" i="7"/>
  <c r="L73" i="7"/>
  <c r="M73" i="7"/>
  <c r="N73" i="7"/>
  <c r="K74" i="7"/>
  <c r="L74" i="7"/>
  <c r="M74" i="7"/>
  <c r="N74" i="7"/>
  <c r="K75" i="7"/>
  <c r="L75" i="7"/>
  <c r="M75" i="7"/>
  <c r="N75" i="7"/>
  <c r="K76" i="7"/>
  <c r="L76" i="7"/>
  <c r="M76" i="7"/>
  <c r="N76" i="7"/>
  <c r="K77" i="7"/>
  <c r="L77" i="7"/>
  <c r="M77" i="7"/>
  <c r="N77" i="7"/>
  <c r="K78" i="7"/>
  <c r="L78" i="7"/>
  <c r="M78" i="7"/>
  <c r="N78" i="7"/>
  <c r="K79" i="7"/>
  <c r="L79" i="7"/>
  <c r="M79" i="7"/>
  <c r="N79" i="7"/>
  <c r="K80" i="7"/>
  <c r="L80" i="7"/>
  <c r="M80" i="7"/>
  <c r="N80" i="7"/>
  <c r="K81" i="7"/>
  <c r="L81" i="7"/>
  <c r="M81" i="7"/>
  <c r="N81" i="7"/>
  <c r="K82" i="7"/>
  <c r="L82" i="7"/>
  <c r="M82" i="7"/>
  <c r="N82" i="7"/>
  <c r="K83" i="7"/>
  <c r="L83" i="7"/>
  <c r="M83" i="7"/>
  <c r="N83" i="7"/>
  <c r="K84" i="7"/>
  <c r="L84" i="7"/>
  <c r="M84" i="7"/>
  <c r="N84" i="7"/>
  <c r="K85" i="7"/>
  <c r="L85" i="7"/>
  <c r="M85" i="7"/>
  <c r="N85" i="7"/>
  <c r="K86" i="7"/>
  <c r="L86" i="7"/>
  <c r="M86" i="7"/>
  <c r="N86" i="7"/>
  <c r="K87" i="7"/>
  <c r="L87" i="7"/>
  <c r="M87" i="7"/>
  <c r="N87" i="7"/>
  <c r="K88" i="7"/>
  <c r="L88" i="7"/>
  <c r="M88" i="7"/>
  <c r="N88" i="7"/>
  <c r="K89" i="7"/>
  <c r="L89" i="7"/>
  <c r="M89" i="7"/>
  <c r="N89" i="7"/>
  <c r="K90" i="7"/>
  <c r="L90" i="7"/>
  <c r="M90" i="7"/>
  <c r="N90" i="7"/>
  <c r="K91" i="7"/>
  <c r="L91" i="7"/>
  <c r="M91" i="7"/>
  <c r="N91" i="7"/>
  <c r="M14" i="7"/>
  <c r="K4" i="7"/>
  <c r="J4" i="7"/>
  <c r="J5" i="7"/>
  <c r="M15" i="7"/>
  <c r="K5" i="7"/>
  <c r="L26" i="7"/>
  <c r="L28" i="7"/>
  <c r="L30" i="7"/>
  <c r="K6" i="7" l="1"/>
  <c r="N25" i="7" s="1"/>
  <c r="J6" i="7"/>
  <c r="L17" i="7" s="1"/>
  <c r="N27" i="7"/>
  <c r="N28" i="7"/>
  <c r="N26" i="7"/>
  <c r="L27" i="7"/>
  <c r="N30" i="7"/>
  <c r="N29" i="7"/>
  <c r="N18" i="7" l="1"/>
  <c r="N15" i="7"/>
  <c r="N20" i="7"/>
  <c r="N16" i="7"/>
  <c r="N22" i="7"/>
  <c r="N23" i="7"/>
  <c r="N14" i="7"/>
  <c r="N21" i="7"/>
  <c r="N24" i="7"/>
  <c r="N17" i="7"/>
  <c r="N19" i="7"/>
  <c r="L21" i="7"/>
  <c r="L14" i="7"/>
  <c r="L25" i="7"/>
  <c r="L22" i="7"/>
  <c r="L24" i="7"/>
  <c r="L16" i="7"/>
  <c r="L23" i="7"/>
  <c r="L18" i="7"/>
  <c r="L20" i="7"/>
  <c r="L15" i="7"/>
  <c r="L19" i="7"/>
</calcChain>
</file>

<file path=xl/sharedStrings.xml><?xml version="1.0" encoding="utf-8"?>
<sst xmlns="http://schemas.openxmlformats.org/spreadsheetml/2006/main" count="208" uniqueCount="161">
  <si>
    <t>Electoral data</t>
  </si>
  <si>
    <t>What is the polling district code?</t>
  </si>
  <si>
    <t>Is this polling district contained in a parish?  If not, leave this cell blank.</t>
  </si>
  <si>
    <t>What is the current electorate?</t>
  </si>
  <si>
    <t>What is the predicted electorate?</t>
  </si>
  <si>
    <t>Is there any other description you use for this area?</t>
  </si>
  <si>
    <t>Description of area</t>
  </si>
  <si>
    <t xml:space="preserve">Check your data </t>
  </si>
  <si>
    <t>Council Contact</t>
  </si>
  <si>
    <t>Name:</t>
  </si>
  <si>
    <t>Email:</t>
  </si>
  <si>
    <t>Telephone:</t>
  </si>
  <si>
    <t>Address:</t>
  </si>
  <si>
    <t>Polling district</t>
  </si>
  <si>
    <t>Parish</t>
  </si>
  <si>
    <t>1:</t>
  </si>
  <si>
    <t>2:</t>
  </si>
  <si>
    <t>3:</t>
  </si>
  <si>
    <t>4:</t>
  </si>
  <si>
    <t>5:</t>
  </si>
  <si>
    <t>How do I enter my electorate data?</t>
  </si>
  <si>
    <t>Number of councillors:</t>
  </si>
  <si>
    <t>Average electorate per cllr:</t>
  </si>
  <si>
    <t>Number of cllrs per ward</t>
  </si>
  <si>
    <t>Fill in the name of each ward once</t>
  </si>
  <si>
    <t>These cells will show you the electorate and variance.  They change depending what you enter in the table to the left.</t>
  </si>
  <si>
    <t>Fill in the number of councillors per ward</t>
  </si>
  <si>
    <t>Overall electorate:</t>
  </si>
  <si>
    <t>How do I check my data?</t>
  </si>
  <si>
    <t xml:space="preserve">If you would like to check your data, use the table on the right.  Above the right-hand table is a box called "Check my data".  This shows you the total number of electors in all the polling districts.  If this isn't right then there is a mistake in the left-hand table.
</t>
  </si>
  <si>
    <t xml:space="preserve">If the polling district is in a parish, fill in the columns for parish (column D) and parish ward (column E).  If there are no parish wards in the parish, or the polling district is in an unparished area, leave this blank.
</t>
  </si>
  <si>
    <t xml:space="preserve">If the polling district is in a parish which is part of a joint or grouped parish council, fill in the name of this group in column F.  Make sure that this column is filled in for all parishes in the group.
</t>
  </si>
  <si>
    <t>Scroll right to see the second table</t>
  </si>
  <si>
    <t>Scroll left to see the first table</t>
  </si>
  <si>
    <t>6:</t>
  </si>
  <si>
    <t xml:space="preserve">Enter the current electorate figures for each polling district. Then enter the figures which are predicted for five years.  Although we recognise that you will be using a particular formula or method to work out these projections, make sure that the figures are rounded to a whole number before entering them in the spreadsheet.  All polling districts should contain an approximate number of whole electors rather than fractions of electors.  We work out the predicted electorate of the parishes, district wards and county divisions by building up from polling districts.
</t>
  </si>
  <si>
    <t xml:space="preserve">It's important that every polling district is listed separately.  Use your polling district code to identify polling districts in column B.  If you have another description, or something else that you think would be helpful in order to identify the area, put this is column C.
</t>
  </si>
  <si>
    <t>LGBCE Review Officer</t>
  </si>
  <si>
    <t>Name of ward</t>
  </si>
  <si>
    <t>What ward is this polling district in?</t>
  </si>
  <si>
    <t>Existing ward</t>
  </si>
  <si>
    <t xml:space="preserve">Type in all your data, by polling district, in sheet "Electoral data".  Use the left-hand table, which is columns B to I. 
</t>
  </si>
  <si>
    <t xml:space="preserve">Once you have entered all the electoral data in columms B to I, then put in the names of the wards in column K.  The spreadsheet will match what you type in column K to what you put in column G.  It will add up the electorates of the polling districts in each ward. 
</t>
  </si>
  <si>
    <t xml:space="preserve">Fill in the existing ward name in column G.
</t>
  </si>
  <si>
    <t xml:space="preserve">In column L enter the number of councillors for each ward.  Once all the numbers are entered, you will be able to see whether the ward is over-represented or under-represented, and by what percentage.  (This will only work when the number of councillors has been filled in for all wards.)
</t>
  </si>
  <si>
    <r>
      <t>Using this sheet:</t>
    </r>
    <r>
      <rPr>
        <sz val="12"/>
        <rFont val="Arial"/>
        <family val="2"/>
      </rPr>
      <t xml:space="preserve">
Fill in the cells for each polling district.  Please make sure that the names of each parish, parish ward and district ward are correct and consistant.  Check your data in the cells to the right.</t>
    </r>
  </si>
  <si>
    <t>The Local Government Boundary Commission for England, 1st Floor, Windsor House, SW1H 0TL</t>
  </si>
  <si>
    <t>Electorate 2021</t>
  </si>
  <si>
    <t>Variance 2021</t>
  </si>
  <si>
    <t>Mark Cooper</t>
  </si>
  <si>
    <t>mark.cooper@lgbce.org.uk</t>
  </si>
  <si>
    <t>0330 500 1272</t>
  </si>
  <si>
    <t>Electorate 2028</t>
  </si>
  <si>
    <t>Variance 2028</t>
  </si>
  <si>
    <t>Abbey</t>
  </si>
  <si>
    <t>Astwood Bank &amp; Feckenham</t>
  </si>
  <si>
    <t>Batchley &amp; Brockhill</t>
  </si>
  <si>
    <t>Central</t>
  </si>
  <si>
    <t>Church Hill</t>
  </si>
  <si>
    <t>Greenlands</t>
  </si>
  <si>
    <t>Lodge Park</t>
  </si>
  <si>
    <t>Matchborough</t>
  </si>
  <si>
    <t>West</t>
  </si>
  <si>
    <t>Winyates</t>
  </si>
  <si>
    <t>ABA</t>
  </si>
  <si>
    <t>ABB</t>
  </si>
  <si>
    <t>ABC</t>
  </si>
  <si>
    <t>AFA</t>
  </si>
  <si>
    <t>AFB</t>
  </si>
  <si>
    <t>AFC</t>
  </si>
  <si>
    <t>BYA</t>
  </si>
  <si>
    <t>BYB</t>
  </si>
  <si>
    <t>BYC</t>
  </si>
  <si>
    <t>BYD</t>
  </si>
  <si>
    <t>CCA</t>
  </si>
  <si>
    <t>CCB</t>
  </si>
  <si>
    <t>CCC</t>
  </si>
  <si>
    <t>CEA</t>
  </si>
  <si>
    <t>CEB</t>
  </si>
  <si>
    <t>CEC</t>
  </si>
  <si>
    <t>CHA</t>
  </si>
  <si>
    <t>CHB</t>
  </si>
  <si>
    <t>CHC</t>
  </si>
  <si>
    <t>CHD</t>
  </si>
  <si>
    <t>GRA</t>
  </si>
  <si>
    <t>GRB</t>
  </si>
  <si>
    <t>HOA</t>
  </si>
  <si>
    <t>HOB</t>
  </si>
  <si>
    <t>HOC</t>
  </si>
  <si>
    <t>HOD</t>
  </si>
  <si>
    <t>LPA</t>
  </si>
  <si>
    <t>LPB</t>
  </si>
  <si>
    <t>LPC</t>
  </si>
  <si>
    <t>MBA</t>
  </si>
  <si>
    <t>MBB</t>
  </si>
  <si>
    <t>WEA</t>
  </si>
  <si>
    <t>WIA</t>
  </si>
  <si>
    <t>WIB</t>
  </si>
  <si>
    <t>WIC</t>
  </si>
  <si>
    <t>Riverside</t>
  </si>
  <si>
    <t>Papermill</t>
  </si>
  <si>
    <t>St Stephens</t>
  </si>
  <si>
    <t>Astwood Bank</t>
  </si>
  <si>
    <t>Hunt End</t>
  </si>
  <si>
    <t>St Johns</t>
  </si>
  <si>
    <t>Birchensale</t>
  </si>
  <si>
    <t>Brockhill West</t>
  </si>
  <si>
    <t>Foxlydiate</t>
  </si>
  <si>
    <t>Brockhill East</t>
  </si>
  <si>
    <t>St Peters</t>
  </si>
  <si>
    <t>Walkwood</t>
  </si>
  <si>
    <t>Callow Hill</t>
  </si>
  <si>
    <t>Musketts</t>
  </si>
  <si>
    <t>Smallwood</t>
  </si>
  <si>
    <t>Southcrest</t>
  </si>
  <si>
    <t>Church Hill South</t>
  </si>
  <si>
    <t>Church Hill North</t>
  </si>
  <si>
    <t>Church Hill West</t>
  </si>
  <si>
    <t>Marlfield</t>
  </si>
  <si>
    <t>Throckmorton</t>
  </si>
  <si>
    <t>Woodrow</t>
  </si>
  <si>
    <t>Vaynor</t>
  </si>
  <si>
    <t>Birchfield</t>
  </si>
  <si>
    <t>Oakenshaw North</t>
  </si>
  <si>
    <t>Oakenshaw South</t>
  </si>
  <si>
    <t>Arrowcrest</t>
  </si>
  <si>
    <t>Holloway</t>
  </si>
  <si>
    <t>St Georges</t>
  </si>
  <si>
    <t>Matchborough East</t>
  </si>
  <si>
    <t>Matchborough West</t>
  </si>
  <si>
    <t>Webheath</t>
  </si>
  <si>
    <t>Winyates East</t>
  </si>
  <si>
    <t>Winyates West</t>
  </si>
  <si>
    <t>Winyates Green</t>
  </si>
  <si>
    <t>Feckenham</t>
  </si>
  <si>
    <t>Crabbs Cross</t>
  </si>
  <si>
    <t>Headless Cross &amp; Oakenshaw</t>
  </si>
  <si>
    <t xml:space="preserve">Feckenham </t>
  </si>
  <si>
    <t>Parish F has a parish meeting instead of a parish council.</t>
  </si>
  <si>
    <t>Meeting</t>
  </si>
  <si>
    <t>Example Parish F</t>
  </si>
  <si>
    <t>Parish E ward 2</t>
  </si>
  <si>
    <t>Parish E ward 1</t>
  </si>
  <si>
    <t>Parish E has two parish wards.  It would be helpful if you could also supply us with maps to tell us where the boundaries of your parish wards lie.</t>
  </si>
  <si>
    <t>Example Parish E</t>
  </si>
  <si>
    <t>Parish group 1</t>
  </si>
  <si>
    <t>Example Parish D</t>
  </si>
  <si>
    <t>Example Parish C</t>
  </si>
  <si>
    <t>Parishes B, C and D are all part of a group parish council.  Although they are individual parishes, they share one parish council.  Not all areas of the county have grouped parishes.</t>
  </si>
  <si>
    <t>Example Parish B</t>
  </si>
  <si>
    <t>Parish A is not part of a group, and has no parish wards.</t>
  </si>
  <si>
    <t>Example Parish A</t>
  </si>
  <si>
    <t>Explanation: what does this example mean?</t>
  </si>
  <si>
    <t>Councillors</t>
  </si>
  <si>
    <t>Part of a group?</t>
  </si>
  <si>
    <t>Parish wards</t>
  </si>
  <si>
    <t>How many parish councillors does this parish, parish ward or group of parishes have?</t>
  </si>
  <si>
    <t>Does this parish have wards?  Write down the names</t>
  </si>
  <si>
    <t>Type in the name of the parish.  Make sure it is exactly the same as it appears in the sheet "Electoral data".</t>
  </si>
  <si>
    <r>
      <t>Using this sheet:</t>
    </r>
    <r>
      <rPr>
        <sz val="12"/>
        <rFont val="Arial"/>
        <family val="2"/>
      </rPr>
      <t xml:space="preserve">
Use this sheet to show the number of parish councillors.  Put down all parishes, no matter how big or small.</t>
    </r>
  </si>
  <si>
    <t>All parish electorates by individual parish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</si>
</sst>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5" formatCode="&quot;£&quot;#,##0;\-&quot;£&quot;#,##0"/>
  </numFmts>
  <fonts count="38" x14ac:knownFonts="1">
    <font>
      <sz val="12"/>
      <name val="Arial"/>
    </font>
    <font>
      <sz val="12"/>
      <color theme="1"/>
      <name val="Arial"/>
      <family val="2"/>
    </font>
    <font>
      <sz val="8"/>
      <name val="Times New Roman"/>
      <family val="1"/>
    </font>
    <font>
      <b/>
      <sz val="12"/>
      <name val="Arial"/>
      <family val="2"/>
    </font>
    <font>
      <sz val="12"/>
      <name val="Arial"/>
      <family val="2"/>
    </font>
    <font>
      <b/>
      <sz val="12"/>
      <name val="Arial"/>
      <family val="2"/>
    </font>
    <font>
      <sz val="8"/>
      <name val="Arial"/>
      <family val="2"/>
    </font>
    <font>
      <i/>
      <sz val="10"/>
      <name val="Arial"/>
      <family val="2"/>
    </font>
    <font>
      <b/>
      <sz val="14"/>
      <name val="Arial"/>
      <family val="2"/>
    </font>
    <font>
      <i/>
      <sz val="12"/>
      <color indexed="53"/>
      <name val="Arial"/>
      <family val="2"/>
    </font>
    <font>
      <b/>
      <i/>
      <sz val="12"/>
      <name val="Arial"/>
      <family val="2"/>
    </font>
    <font>
      <u/>
      <sz val="12"/>
      <color indexed="12"/>
      <name val="Arial"/>
      <family val="2"/>
    </font>
    <font>
      <b/>
      <i/>
      <sz val="14"/>
      <color indexed="53"/>
      <name val="Arial"/>
      <family val="2"/>
    </font>
    <font>
      <sz val="12"/>
      <name val="Arial"/>
      <family val="2"/>
    </font>
    <font>
      <i/>
      <sz val="12"/>
      <name val="Arial"/>
      <family val="2"/>
    </font>
    <font>
      <i/>
      <sz val="12"/>
      <name val="Arial"/>
      <family val="2"/>
    </font>
    <font>
      <b/>
      <sz val="12"/>
      <color indexed="10"/>
      <name val="Arial"/>
      <family val="2"/>
    </font>
    <font>
      <i/>
      <sz val="12"/>
      <color indexed="10"/>
      <name val="Arial"/>
      <family val="2"/>
    </font>
    <font>
      <sz val="12"/>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5700"/>
      <name val="Calibri"/>
      <family val="2"/>
      <scheme val="minor"/>
    </font>
    <font>
      <b/>
      <sz val="11"/>
      <color rgb="FF3F3F3F"/>
      <name val="Calibri"/>
      <family val="2"/>
      <scheme val="minor"/>
    </font>
    <font>
      <sz val="18"/>
      <color theme="3"/>
      <name val="Calibri Light"/>
      <family val="2"/>
      <scheme val="major"/>
    </font>
    <font>
      <b/>
      <sz val="11"/>
      <color theme="1"/>
      <name val="Calibri"/>
      <family val="2"/>
      <scheme val="minor"/>
    </font>
    <font>
      <sz val="11"/>
      <color rgb="FFFF0000"/>
      <name val="Calibri"/>
      <family val="2"/>
      <scheme val="minor"/>
    </font>
    <font>
      <sz val="12"/>
      <color theme="1"/>
      <name val="Arial"/>
      <family val="2"/>
    </font>
    <font>
      <sz val="12"/>
      <color rgb="FF000000"/>
      <name val="Arial"/>
      <family val="2"/>
    </font>
  </fonts>
  <fills count="37">
    <fill>
      <patternFill patternType="none"/>
    </fill>
    <fill>
      <patternFill patternType="gray125"/>
    </fill>
    <fill>
      <patternFill patternType="solid">
        <fgColor indexed="9"/>
        <bgColor indexed="9"/>
      </patternFill>
    </fill>
    <fill>
      <patternFill patternType="solid">
        <fgColor indexed="9"/>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0"/>
        <bgColor indexed="64"/>
      </patternFill>
    </fill>
    <fill>
      <patternFill patternType="solid">
        <fgColor rgb="FFFFFFFF"/>
      </patternFill>
    </fill>
  </fills>
  <borders count="34">
    <border>
      <left/>
      <right/>
      <top/>
      <bottom/>
      <diagonal/>
    </border>
    <border>
      <left/>
      <right/>
      <top style="double">
        <color indexed="0"/>
      </top>
      <bottom/>
      <diagonal/>
    </border>
    <border>
      <left style="medium">
        <color indexed="64"/>
      </left>
      <right style="medium">
        <color indexed="64"/>
      </right>
      <top style="medium">
        <color indexed="64"/>
      </top>
      <bottom style="medium">
        <color indexed="64"/>
      </bottom>
      <diagonal/>
    </border>
    <border>
      <left/>
      <right/>
      <top style="medium">
        <color indexed="64"/>
      </top>
      <bottom style="thin">
        <color indexed="64"/>
      </bottom>
      <diagonal/>
    </border>
    <border>
      <left style="thin">
        <color indexed="64"/>
      </left>
      <right/>
      <top/>
      <bottom/>
      <diagonal/>
    </border>
    <border>
      <left/>
      <right style="thin">
        <color indexed="64"/>
      </right>
      <top/>
      <bottom/>
      <diagonal/>
    </border>
    <border>
      <left style="thin">
        <color indexed="10"/>
      </left>
      <right style="thin">
        <color indexed="10"/>
      </right>
      <top style="thin">
        <color indexed="10"/>
      </top>
      <bottom style="thin">
        <color indexed="10"/>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bottom/>
      <diagonal/>
    </border>
    <border>
      <left style="thin">
        <color indexed="10"/>
      </left>
      <right style="thin">
        <color indexed="10"/>
      </right>
      <top/>
      <bottom/>
      <diagonal/>
    </border>
    <border>
      <left style="thin">
        <color indexed="10"/>
      </left>
      <right/>
      <top style="thin">
        <color indexed="10"/>
      </top>
      <bottom style="thin">
        <color indexed="10"/>
      </bottom>
      <diagonal/>
    </border>
    <border>
      <left/>
      <right/>
      <top style="thin">
        <color indexed="10"/>
      </top>
      <bottom style="thin">
        <color indexed="10"/>
      </bottom>
      <diagonal/>
    </border>
    <border>
      <left/>
      <right style="thin">
        <color indexed="10"/>
      </right>
      <top style="thin">
        <color indexed="10"/>
      </top>
      <bottom style="thin">
        <color indexed="10"/>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rgb="FFA9A9A9"/>
      </left>
      <right style="thin">
        <color rgb="FFA9A9A9"/>
      </right>
      <top style="thin">
        <color rgb="FFA9A9A9"/>
      </top>
      <bottom style="thin">
        <color rgb="FFA9A9A9"/>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medium">
        <color indexed="64"/>
      </top>
      <bottom/>
      <diagonal/>
    </border>
  </borders>
  <cellStyleXfs count="58">
    <xf numFmtId="0" fontId="0" fillId="0" borderId="0">
      <alignment vertical="top"/>
    </xf>
    <xf numFmtId="0" fontId="19" fillId="4" borderId="0" applyNumberFormat="0" applyBorder="0" applyAlignment="0" applyProtection="0"/>
    <xf numFmtId="0" fontId="19" fillId="5" borderId="0" applyNumberFormat="0" applyBorder="0" applyAlignment="0" applyProtection="0"/>
    <xf numFmtId="0" fontId="19" fillId="6" borderId="0" applyNumberFormat="0" applyBorder="0" applyAlignment="0" applyProtection="0"/>
    <xf numFmtId="0" fontId="19" fillId="7" borderId="0" applyNumberFormat="0" applyBorder="0" applyAlignment="0" applyProtection="0"/>
    <xf numFmtId="0" fontId="19" fillId="8"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0" fontId="19" fillId="11" borderId="0" applyNumberFormat="0" applyBorder="0" applyAlignment="0" applyProtection="0"/>
    <xf numFmtId="0" fontId="19" fillId="12" borderId="0" applyNumberFormat="0" applyBorder="0" applyAlignment="0" applyProtection="0"/>
    <xf numFmtId="0" fontId="19" fillId="13" borderId="0" applyNumberFormat="0" applyBorder="0" applyAlignment="0" applyProtection="0"/>
    <xf numFmtId="0" fontId="19" fillId="14" borderId="0" applyNumberFormat="0" applyBorder="0" applyAlignment="0" applyProtection="0"/>
    <xf numFmtId="0" fontId="19" fillId="15" borderId="0" applyNumberFormat="0" applyBorder="0" applyAlignment="0" applyProtection="0"/>
    <xf numFmtId="0" fontId="19" fillId="16" borderId="0" applyNumberFormat="0" applyBorder="0" applyAlignment="0" applyProtection="0"/>
    <xf numFmtId="0" fontId="19" fillId="17" borderId="0" applyNumberFormat="0" applyBorder="0" applyAlignment="0" applyProtection="0"/>
    <xf numFmtId="0" fontId="19" fillId="18" borderId="0" applyNumberFormat="0" applyBorder="0" applyAlignment="0" applyProtection="0"/>
    <xf numFmtId="0" fontId="19" fillId="19" borderId="0" applyNumberFormat="0" applyBorder="0" applyAlignment="0" applyProtection="0"/>
    <xf numFmtId="0" fontId="19" fillId="20" borderId="0" applyNumberFormat="0" applyBorder="0" applyAlignment="0" applyProtection="0"/>
    <xf numFmtId="0" fontId="19" fillId="21" borderId="0" applyNumberFormat="0" applyBorder="0" applyAlignment="0" applyProtection="0"/>
    <xf numFmtId="0" fontId="20" fillId="22" borderId="0" applyNumberFormat="0" applyBorder="0" applyAlignment="0" applyProtection="0"/>
    <xf numFmtId="0" fontId="20" fillId="23" borderId="0" applyNumberFormat="0" applyBorder="0" applyAlignment="0" applyProtection="0"/>
    <xf numFmtId="0" fontId="20" fillId="24" borderId="0" applyNumberFormat="0" applyBorder="0" applyAlignment="0" applyProtection="0"/>
    <xf numFmtId="0" fontId="20" fillId="25" borderId="0" applyNumberFormat="0" applyBorder="0" applyAlignment="0" applyProtection="0"/>
    <xf numFmtId="0" fontId="20" fillId="26" borderId="0" applyNumberFormat="0" applyBorder="0" applyAlignment="0" applyProtection="0"/>
    <xf numFmtId="0" fontId="20" fillId="27" borderId="0" applyNumberFormat="0" applyBorder="0" applyAlignment="0" applyProtection="0"/>
    <xf numFmtId="0" fontId="21" fillId="28" borderId="0" applyNumberFormat="0" applyBorder="0" applyAlignment="0" applyProtection="0"/>
    <xf numFmtId="0" fontId="22" fillId="29" borderId="16" applyNumberFormat="0" applyAlignment="0" applyProtection="0"/>
    <xf numFmtId="0" fontId="23" fillId="30" borderId="17" applyNumberFormat="0" applyAlignment="0" applyProtection="0"/>
    <xf numFmtId="3" fontId="4" fillId="0" borderId="0" applyFont="0" applyFill="0" applyBorder="0" applyAlignment="0" applyProtection="0"/>
    <xf numFmtId="5" fontId="4" fillId="0" borderId="0" applyFont="0" applyFill="0" applyBorder="0" applyAlignment="0" applyProtection="0"/>
    <xf numFmtId="5" fontId="4" fillId="0" borderId="0" applyFont="0" applyFill="0" applyBorder="0" applyAlignment="0" applyProtection="0"/>
    <xf numFmtId="0" fontId="4" fillId="0" borderId="0" applyFont="0" applyFill="0" applyBorder="0" applyAlignment="0" applyProtection="0"/>
    <xf numFmtId="0" fontId="24" fillId="0" borderId="0" applyNumberFormat="0" applyFill="0" applyBorder="0" applyAlignment="0" applyProtection="0"/>
    <xf numFmtId="2" fontId="4" fillId="0" borderId="0" applyFont="0" applyFill="0" applyBorder="0" applyAlignment="0" applyProtection="0"/>
    <xf numFmtId="0" fontId="25" fillId="31" borderId="0" applyNumberFormat="0" applyBorder="0" applyAlignment="0" applyProtection="0"/>
    <xf numFmtId="0" fontId="2" fillId="0" borderId="0" applyNumberFormat="0" applyFont="0" applyFill="0" applyAlignment="0" applyProtection="0"/>
    <xf numFmtId="0" fontId="26" fillId="0" borderId="18" applyNumberFormat="0" applyFill="0" applyAlignment="0" applyProtection="0"/>
    <xf numFmtId="0" fontId="2" fillId="0" borderId="0" applyNumberFormat="0" applyFont="0" applyFill="0" applyAlignment="0" applyProtection="0"/>
    <xf numFmtId="0" fontId="3" fillId="0" borderId="0" applyNumberFormat="0" applyFont="0" applyFill="0" applyAlignment="0" applyProtection="0"/>
    <xf numFmtId="0" fontId="27" fillId="0" borderId="19" applyNumberFormat="0" applyFill="0" applyAlignment="0" applyProtection="0"/>
    <xf numFmtId="0" fontId="3" fillId="0" borderId="0" applyNumberFormat="0" applyFont="0" applyFill="0" applyAlignment="0" applyProtection="0"/>
    <xf numFmtId="0" fontId="28" fillId="0" borderId="20" applyNumberFormat="0" applyFill="0" applyAlignment="0" applyProtection="0"/>
    <xf numFmtId="0" fontId="28" fillId="0" borderId="0" applyNumberFormat="0" applyFill="0" applyBorder="0" applyAlignment="0" applyProtection="0"/>
    <xf numFmtId="0" fontId="11" fillId="0" borderId="0" applyNumberFormat="0" applyFill="0" applyBorder="0" applyAlignment="0" applyProtection="0">
      <alignment vertical="top"/>
      <protection locked="0"/>
    </xf>
    <xf numFmtId="0" fontId="29" fillId="32" borderId="16" applyNumberFormat="0" applyAlignment="0" applyProtection="0"/>
    <xf numFmtId="0" fontId="30" fillId="0" borderId="21" applyNumberFormat="0" applyFill="0" applyAlignment="0" applyProtection="0"/>
    <xf numFmtId="0" fontId="31" fillId="33" borderId="0" applyNumberFormat="0" applyBorder="0" applyAlignment="0" applyProtection="0"/>
    <xf numFmtId="0" fontId="19" fillId="0" borderId="0"/>
    <xf numFmtId="0" fontId="18" fillId="0" borderId="0">
      <alignment vertical="top"/>
    </xf>
    <xf numFmtId="0" fontId="19" fillId="34" borderId="22" applyNumberFormat="0" applyFont="0" applyAlignment="0" applyProtection="0"/>
    <xf numFmtId="0" fontId="32" fillId="29" borderId="23" applyNumberFormat="0" applyAlignment="0" applyProtection="0"/>
    <xf numFmtId="0" fontId="33" fillId="0" borderId="0" applyNumberFormat="0" applyFill="0" applyBorder="0" applyAlignment="0" applyProtection="0"/>
    <xf numFmtId="0" fontId="4" fillId="0" borderId="1" applyNumberFormat="0" applyFont="0" applyBorder="0" applyAlignment="0" applyProtection="0"/>
    <xf numFmtId="0" fontId="34" fillId="0" borderId="24" applyNumberFormat="0" applyFill="0" applyAlignment="0" applyProtection="0"/>
    <xf numFmtId="0" fontId="4" fillId="0" borderId="1" applyNumberFormat="0" applyFont="0" applyBorder="0" applyAlignment="0" applyProtection="0"/>
    <xf numFmtId="0" fontId="35" fillId="0" borderId="0" applyNumberFormat="0" applyFill="0" applyBorder="0" applyAlignment="0" applyProtection="0"/>
    <xf numFmtId="0" fontId="1" fillId="0" borderId="0"/>
    <xf numFmtId="4" fontId="4" fillId="0" borderId="0" applyFont="0" applyFill="0" applyBorder="0" applyAlignment="0" applyProtection="0"/>
  </cellStyleXfs>
  <cellXfs count="140">
    <xf numFmtId="0" fontId="0" fillId="0" borderId="0" xfId="0" applyAlignment="1"/>
    <xf numFmtId="0" fontId="0" fillId="2" borderId="0" xfId="0" applyFill="1" applyAlignment="1"/>
    <xf numFmtId="0" fontId="5" fillId="2" borderId="0" xfId="0" applyFont="1" applyFill="1" applyAlignment="1"/>
    <xf numFmtId="0" fontId="0" fillId="0" borderId="0" xfId="0" applyFill="1" applyBorder="1" applyAlignment="1" applyProtection="1">
      <alignment horizontal="center" vertical="center"/>
      <protection locked="0"/>
    </xf>
    <xf numFmtId="0" fontId="0" fillId="0" borderId="0" xfId="0" applyFill="1" applyBorder="1" applyAlignment="1" applyProtection="1">
      <alignment vertical="center"/>
      <protection locked="0"/>
    </xf>
    <xf numFmtId="0" fontId="5" fillId="3" borderId="0" xfId="0" applyFont="1" applyFill="1" applyBorder="1" applyAlignment="1">
      <alignment vertical="center" wrapText="1"/>
    </xf>
    <xf numFmtId="0" fontId="0" fillId="3" borderId="0" xfId="0" applyFill="1" applyBorder="1" applyAlignment="1">
      <alignment horizontal="left" vertical="center"/>
    </xf>
    <xf numFmtId="0" fontId="0" fillId="3" borderId="0" xfId="0" applyFill="1" applyBorder="1" applyAlignment="1">
      <alignment vertical="center"/>
    </xf>
    <xf numFmtId="0" fontId="0" fillId="3" borderId="0" xfId="0" applyFill="1" applyBorder="1" applyAlignment="1">
      <alignment horizontal="center" vertical="center"/>
    </xf>
    <xf numFmtId="0" fontId="5" fillId="3" borderId="2" xfId="0" applyFont="1" applyFill="1" applyBorder="1" applyAlignment="1">
      <alignment horizontal="center" vertical="center" wrapText="1"/>
    </xf>
    <xf numFmtId="0" fontId="5" fillId="3" borderId="2" xfId="0" applyFont="1" applyFill="1" applyBorder="1" applyAlignment="1">
      <alignment horizontal="left" vertical="center" wrapText="1"/>
    </xf>
    <xf numFmtId="0" fontId="5" fillId="3" borderId="3" xfId="0" applyFont="1" applyFill="1" applyBorder="1" applyAlignment="1">
      <alignment horizontal="center" vertical="center" wrapText="1"/>
    </xf>
    <xf numFmtId="0" fontId="5" fillId="3" borderId="3" xfId="0" applyFont="1" applyFill="1" applyBorder="1" applyAlignment="1">
      <alignment horizontal="left" vertical="center" wrapText="1"/>
    </xf>
    <xf numFmtId="0" fontId="0" fillId="3" borderId="4" xfId="0" applyFill="1" applyBorder="1" applyAlignment="1">
      <alignment vertical="center"/>
    </xf>
    <xf numFmtId="0" fontId="0" fillId="3" borderId="5" xfId="0" applyFill="1" applyBorder="1" applyAlignment="1">
      <alignment vertical="center"/>
    </xf>
    <xf numFmtId="0" fontId="0" fillId="0" borderId="0" xfId="0" applyFill="1" applyAlignment="1" applyProtection="1">
      <alignment horizontal="center" vertical="center"/>
      <protection locked="0"/>
    </xf>
    <xf numFmtId="0" fontId="4" fillId="0" borderId="0" xfId="0" applyFont="1" applyFill="1" applyBorder="1" applyAlignment="1" applyProtection="1">
      <alignment horizontal="left" vertical="center"/>
      <protection locked="0"/>
    </xf>
    <xf numFmtId="0" fontId="0" fillId="0" borderId="0" xfId="0" applyFill="1" applyAlignment="1" applyProtection="1">
      <alignment horizontal="left" vertical="center"/>
      <protection locked="0"/>
    </xf>
    <xf numFmtId="0" fontId="4" fillId="0" borderId="0" xfId="0" applyFont="1" applyFill="1" applyBorder="1" applyAlignment="1" applyProtection="1">
      <alignment horizontal="center" vertical="center"/>
      <protection locked="0"/>
    </xf>
    <xf numFmtId="3" fontId="0" fillId="0" borderId="0" xfId="0" applyNumberFormat="1" applyFill="1" applyBorder="1" applyAlignment="1" applyProtection="1">
      <alignment horizontal="center" vertical="center"/>
    </xf>
    <xf numFmtId="9" fontId="0" fillId="0" borderId="0" xfId="0" applyNumberFormat="1" applyFill="1" applyBorder="1" applyAlignment="1" applyProtection="1">
      <alignment horizontal="center" vertical="center"/>
    </xf>
    <xf numFmtId="0" fontId="7" fillId="2" borderId="6" xfId="0" applyFont="1" applyFill="1" applyBorder="1" applyAlignment="1" applyProtection="1">
      <alignment horizontal="center" vertical="center" wrapText="1"/>
    </xf>
    <xf numFmtId="49" fontId="0" fillId="2" borderId="0" xfId="0" applyNumberFormat="1" applyFill="1" applyAlignment="1">
      <alignment horizontal="right" vertical="top" wrapText="1"/>
    </xf>
    <xf numFmtId="0" fontId="0" fillId="2" borderId="0" xfId="0" applyFill="1" applyAlignment="1">
      <alignment horizontal="right" vertical="top"/>
    </xf>
    <xf numFmtId="0" fontId="0" fillId="2" borderId="0" xfId="0" applyFill="1" applyAlignment="1">
      <alignment vertical="top" wrapText="1"/>
    </xf>
    <xf numFmtId="0" fontId="0" fillId="2" borderId="0" xfId="0" applyFill="1" applyAlignment="1" applyProtection="1">
      <alignment vertical="center"/>
      <protection locked="0"/>
    </xf>
    <xf numFmtId="0" fontId="8" fillId="3" borderId="0" xfId="0" applyFont="1" applyFill="1" applyBorder="1" applyAlignment="1">
      <alignment vertical="center"/>
    </xf>
    <xf numFmtId="0" fontId="8" fillId="3" borderId="0" xfId="0" applyFont="1" applyFill="1" applyBorder="1" applyAlignment="1">
      <alignment horizontal="center" vertical="center"/>
    </xf>
    <xf numFmtId="0" fontId="8" fillId="3" borderId="0" xfId="0" applyFont="1" applyFill="1" applyBorder="1" applyAlignment="1">
      <alignment horizontal="left" vertical="center"/>
    </xf>
    <xf numFmtId="0" fontId="13" fillId="3" borderId="0" xfId="0" applyFont="1" applyFill="1" applyBorder="1" applyAlignment="1">
      <alignment vertical="center"/>
    </xf>
    <xf numFmtId="0" fontId="13" fillId="3" borderId="0" xfId="0" applyFont="1" applyFill="1" applyBorder="1" applyAlignment="1">
      <alignment horizontal="left" vertical="center"/>
    </xf>
    <xf numFmtId="0" fontId="13" fillId="3" borderId="0" xfId="0" applyFont="1" applyFill="1" applyBorder="1" applyAlignment="1">
      <alignment horizontal="center" vertical="center"/>
    </xf>
    <xf numFmtId="0" fontId="5" fillId="3" borderId="7" xfId="0" applyFont="1" applyFill="1" applyBorder="1" applyAlignment="1">
      <alignment horizontal="center" vertical="center"/>
    </xf>
    <xf numFmtId="0" fontId="14" fillId="3" borderId="5" xfId="0" applyFont="1" applyFill="1" applyBorder="1" applyAlignment="1">
      <alignment horizontal="right" vertical="center"/>
    </xf>
    <xf numFmtId="3" fontId="10" fillId="3" borderId="0" xfId="0" applyNumberFormat="1" applyFont="1" applyFill="1" applyBorder="1" applyAlignment="1">
      <alignment horizontal="center" vertical="center"/>
    </xf>
    <xf numFmtId="0" fontId="16" fillId="3" borderId="8" xfId="0" applyFont="1" applyFill="1" applyBorder="1" applyAlignment="1">
      <alignment horizontal="right" vertical="center"/>
    </xf>
    <xf numFmtId="0" fontId="5" fillId="3" borderId="4" xfId="0" applyFont="1" applyFill="1" applyBorder="1" applyAlignment="1">
      <alignment vertical="center" wrapText="1"/>
    </xf>
    <xf numFmtId="0" fontId="5" fillId="3" borderId="5" xfId="0" applyFont="1" applyFill="1" applyBorder="1" applyAlignment="1">
      <alignment vertical="center" wrapText="1"/>
    </xf>
    <xf numFmtId="0" fontId="5" fillId="3" borderId="0" xfId="0" applyFont="1" applyFill="1" applyBorder="1" applyAlignment="1">
      <alignment horizontal="left" vertical="center" wrapText="1"/>
    </xf>
    <xf numFmtId="0" fontId="5" fillId="3" borderId="9" xfId="0" applyFont="1" applyFill="1" applyBorder="1" applyAlignment="1">
      <alignment vertical="center" wrapText="1"/>
    </xf>
    <xf numFmtId="0" fontId="5" fillId="3" borderId="10" xfId="0" applyFont="1" applyFill="1" applyBorder="1" applyAlignment="1">
      <alignment horizontal="center" vertical="center" wrapText="1"/>
    </xf>
    <xf numFmtId="0" fontId="5" fillId="3" borderId="3" xfId="0" applyFont="1" applyFill="1" applyBorder="1" applyAlignment="1">
      <alignment vertical="center" wrapText="1"/>
    </xf>
    <xf numFmtId="0" fontId="5" fillId="3" borderId="11" xfId="0" applyFont="1" applyFill="1" applyBorder="1" applyAlignment="1">
      <alignment vertical="center" wrapText="1"/>
    </xf>
    <xf numFmtId="0" fontId="0" fillId="3" borderId="11" xfId="0" applyFill="1" applyBorder="1" applyAlignment="1">
      <alignment vertical="center"/>
    </xf>
    <xf numFmtId="0" fontId="7" fillId="2" borderId="12" xfId="0" applyFont="1" applyFill="1" applyBorder="1" applyAlignment="1" applyProtection="1">
      <alignment horizontal="center" vertical="center" wrapText="1"/>
    </xf>
    <xf numFmtId="0" fontId="7" fillId="2" borderId="13" xfId="0" applyFont="1" applyFill="1" applyBorder="1" applyAlignment="1" applyProtection="1">
      <alignment horizontal="center" vertical="center" wrapText="1"/>
    </xf>
    <xf numFmtId="0" fontId="14" fillId="3" borderId="0" xfId="0" applyFont="1" applyFill="1" applyBorder="1" applyAlignment="1">
      <alignment horizontal="right" vertical="center"/>
    </xf>
    <xf numFmtId="0" fontId="16" fillId="3" borderId="0" xfId="0" applyFont="1" applyFill="1" applyBorder="1" applyAlignment="1">
      <alignment horizontal="right" vertical="center"/>
    </xf>
    <xf numFmtId="0" fontId="5" fillId="3" borderId="0" xfId="0" applyFont="1" applyFill="1" applyBorder="1" applyAlignment="1">
      <alignment horizontal="center" vertical="center"/>
    </xf>
    <xf numFmtId="0" fontId="0" fillId="2" borderId="0" xfId="0" applyFill="1" applyAlignment="1">
      <alignment wrapText="1"/>
    </xf>
    <xf numFmtId="0" fontId="5" fillId="0" borderId="0" xfId="0" applyFont="1" applyFill="1" applyBorder="1" applyAlignment="1" applyProtection="1">
      <alignment horizontal="center" vertical="center" wrapText="1"/>
      <protection locked="0"/>
    </xf>
    <xf numFmtId="0" fontId="11" fillId="2" borderId="0" xfId="43" applyFill="1" applyAlignment="1" applyProtection="1">
      <alignment vertical="center"/>
      <protection locked="0"/>
    </xf>
    <xf numFmtId="0" fontId="17" fillId="3" borderId="0" xfId="0" applyFont="1" applyFill="1" applyBorder="1" applyAlignment="1">
      <alignment horizontal="right" vertical="center"/>
    </xf>
    <xf numFmtId="0" fontId="5" fillId="0" borderId="0" xfId="0" applyFont="1" applyFill="1" applyBorder="1" applyAlignment="1" applyProtection="1">
      <alignment vertical="center"/>
      <protection locked="0"/>
    </xf>
    <xf numFmtId="0" fontId="13" fillId="0" borderId="0" xfId="0" applyFont="1" applyFill="1" applyAlignment="1" applyProtection="1">
      <alignment horizontal="center" vertical="center"/>
      <protection locked="0"/>
    </xf>
    <xf numFmtId="0" fontId="13" fillId="0" borderId="0" xfId="0" applyFont="1" applyFill="1" applyAlignment="1" applyProtection="1">
      <alignment horizontal="left" vertical="center"/>
      <protection locked="0"/>
    </xf>
    <xf numFmtId="0" fontId="4" fillId="2" borderId="0" xfId="0" applyFont="1" applyFill="1" applyAlignment="1" applyProtection="1">
      <alignment vertical="center"/>
      <protection locked="0"/>
    </xf>
    <xf numFmtId="0" fontId="36" fillId="0" borderId="0" xfId="47" applyFont="1" applyAlignment="1">
      <alignment horizontal="center" vertical="center"/>
    </xf>
    <xf numFmtId="1" fontId="5" fillId="3" borderId="0" xfId="0" applyNumberFormat="1" applyFont="1" applyFill="1" applyBorder="1" applyAlignment="1">
      <alignment vertical="center" wrapText="1"/>
    </xf>
    <xf numFmtId="1" fontId="0" fillId="3" borderId="0" xfId="0" applyNumberFormat="1" applyFill="1" applyBorder="1" applyAlignment="1">
      <alignment vertical="center"/>
    </xf>
    <xf numFmtId="0" fontId="4" fillId="3" borderId="0" xfId="0" applyFont="1" applyFill="1" applyBorder="1" applyAlignment="1">
      <alignment horizontal="left" vertical="center"/>
    </xf>
    <xf numFmtId="0" fontId="4" fillId="0" borderId="0" xfId="0" applyFont="1" applyAlignment="1">
      <alignment horizontal="left" vertical="top" wrapText="1"/>
    </xf>
    <xf numFmtId="0" fontId="3" fillId="3" borderId="2"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1" fillId="2" borderId="0" xfId="56" applyFill="1" applyAlignment="1">
      <alignment vertical="center"/>
    </xf>
    <xf numFmtId="0" fontId="1" fillId="2" borderId="0" xfId="56" applyFill="1" applyAlignment="1">
      <alignment horizontal="center" vertical="center"/>
    </xf>
    <xf numFmtId="0" fontId="4" fillId="2" borderId="0" xfId="56" applyFont="1" applyFill="1" applyAlignment="1">
      <alignment horizontal="left" vertical="center"/>
    </xf>
    <xf numFmtId="0" fontId="1" fillId="2" borderId="27" xfId="56" applyFill="1" applyBorder="1" applyAlignment="1">
      <alignment horizontal="center" vertical="center"/>
    </xf>
    <xf numFmtId="0" fontId="1" fillId="2" borderId="27" xfId="56" applyFill="1" applyBorder="1" applyAlignment="1">
      <alignment vertical="center"/>
    </xf>
    <xf numFmtId="0" fontId="1" fillId="2" borderId="4" xfId="56" applyFill="1" applyBorder="1" applyAlignment="1">
      <alignment vertical="center"/>
    </xf>
    <xf numFmtId="0" fontId="1" fillId="0" borderId="0" xfId="56" applyAlignment="1">
      <alignment horizontal="center" vertical="center"/>
    </xf>
    <xf numFmtId="0" fontId="1" fillId="0" borderId="0" xfId="56" applyAlignment="1" applyProtection="1">
      <alignment vertical="center"/>
      <protection locked="0"/>
    </xf>
    <xf numFmtId="0" fontId="1" fillId="2" borderId="5" xfId="56" applyFill="1" applyBorder="1" applyAlignment="1">
      <alignment vertical="center"/>
    </xf>
    <xf numFmtId="0" fontId="1" fillId="0" borderId="0" xfId="56" applyAlignment="1" applyProtection="1">
      <alignment horizontal="left" vertical="center"/>
      <protection locked="0"/>
    </xf>
    <xf numFmtId="0" fontId="3" fillId="2" borderId="0" xfId="56" applyFont="1" applyFill="1" applyAlignment="1">
      <alignment horizontal="center" vertical="center" wrapText="1"/>
    </xf>
    <xf numFmtId="0" fontId="3" fillId="2" borderId="0" xfId="56" applyFont="1" applyFill="1" applyAlignment="1">
      <alignment vertical="center" wrapText="1"/>
    </xf>
    <xf numFmtId="0" fontId="1" fillId="2" borderId="7" xfId="56" applyFill="1" applyBorder="1" applyAlignment="1">
      <alignment horizontal="center" vertical="center"/>
    </xf>
    <xf numFmtId="0" fontId="1" fillId="2" borderId="7" xfId="56" applyFill="1" applyBorder="1" applyAlignment="1">
      <alignment vertical="center"/>
    </xf>
    <xf numFmtId="0" fontId="14" fillId="2" borderId="0" xfId="56" applyFont="1" applyFill="1" applyAlignment="1">
      <alignment vertical="center"/>
    </xf>
    <xf numFmtId="0" fontId="4" fillId="0" borderId="28" xfId="56" applyFont="1" applyBorder="1" applyAlignment="1">
      <alignment horizontal="left" vertical="center"/>
    </xf>
    <xf numFmtId="0" fontId="17" fillId="0" borderId="8" xfId="56" applyFont="1" applyBorder="1" applyAlignment="1">
      <alignment horizontal="center" vertical="center"/>
    </xf>
    <xf numFmtId="0" fontId="17" fillId="0" borderId="7" xfId="56" applyFont="1" applyBorder="1" applyAlignment="1">
      <alignment horizontal="left" vertical="center"/>
    </xf>
    <xf numFmtId="0" fontId="14" fillId="0" borderId="7" xfId="56" applyFont="1" applyBorder="1" applyAlignment="1">
      <alignment vertical="center"/>
    </xf>
    <xf numFmtId="0" fontId="17" fillId="0" borderId="29" xfId="56" applyFont="1" applyBorder="1" applyAlignment="1">
      <alignment horizontal="left" vertical="center"/>
    </xf>
    <xf numFmtId="0" fontId="17" fillId="0" borderId="5" xfId="56" applyFont="1" applyBorder="1" applyAlignment="1">
      <alignment horizontal="center" vertical="center"/>
    </xf>
    <xf numFmtId="0" fontId="7" fillId="0" borderId="0" xfId="56" applyFont="1" applyAlignment="1">
      <alignment vertical="center"/>
    </xf>
    <xf numFmtId="0" fontId="17" fillId="0" borderId="0" xfId="56" applyFont="1" applyAlignment="1">
      <alignment horizontal="left" vertical="center"/>
    </xf>
    <xf numFmtId="0" fontId="17" fillId="0" borderId="4" xfId="56" applyFont="1" applyBorder="1" applyAlignment="1">
      <alignment horizontal="left" vertical="center"/>
    </xf>
    <xf numFmtId="0" fontId="14" fillId="0" borderId="0" xfId="56" applyFont="1" applyAlignment="1">
      <alignment vertical="center"/>
    </xf>
    <xf numFmtId="0" fontId="7" fillId="2" borderId="0" xfId="56" applyFont="1" applyFill="1" applyAlignment="1">
      <alignment vertical="center"/>
    </xf>
    <xf numFmtId="0" fontId="1" fillId="0" borderId="0" xfId="56" applyAlignment="1">
      <alignment vertical="center"/>
    </xf>
    <xf numFmtId="0" fontId="4" fillId="0" borderId="30" xfId="56" applyFont="1" applyBorder="1" applyAlignment="1">
      <alignment horizontal="left" vertical="center"/>
    </xf>
    <xf numFmtId="0" fontId="17" fillId="0" borderId="31" xfId="56" applyFont="1" applyBorder="1" applyAlignment="1">
      <alignment horizontal="center" vertical="center"/>
    </xf>
    <xf numFmtId="0" fontId="17" fillId="0" borderId="27" xfId="56" applyFont="1" applyBorder="1" applyAlignment="1">
      <alignment horizontal="left" vertical="center"/>
    </xf>
    <xf numFmtId="0" fontId="1" fillId="0" borderId="27" xfId="56" applyBorder="1" applyAlignment="1">
      <alignment vertical="center"/>
    </xf>
    <xf numFmtId="0" fontId="17" fillId="0" borderId="32" xfId="56" applyFont="1" applyBorder="1" applyAlignment="1">
      <alignment horizontal="left" vertical="center"/>
    </xf>
    <xf numFmtId="0" fontId="3" fillId="2" borderId="33" xfId="56" applyFont="1" applyFill="1" applyBorder="1" applyAlignment="1">
      <alignment horizontal="left" vertical="center" wrapText="1"/>
    </xf>
    <xf numFmtId="0" fontId="3" fillId="2" borderId="33" xfId="56" applyFont="1" applyFill="1" applyBorder="1" applyAlignment="1">
      <alignment vertical="center" wrapText="1"/>
    </xf>
    <xf numFmtId="0" fontId="3" fillId="2" borderId="2" xfId="56" applyFont="1" applyFill="1" applyBorder="1" applyAlignment="1">
      <alignment horizontal="left" vertical="center"/>
    </xf>
    <xf numFmtId="0" fontId="3" fillId="2" borderId="2" xfId="56" applyFont="1" applyFill="1" applyBorder="1" applyAlignment="1">
      <alignment horizontal="left" vertical="center" wrapText="1"/>
    </xf>
    <xf numFmtId="0" fontId="3" fillId="2" borderId="2" xfId="56" applyFont="1" applyFill="1" applyBorder="1" applyAlignment="1">
      <alignment vertical="center" wrapText="1"/>
    </xf>
    <xf numFmtId="0" fontId="7" fillId="2" borderId="6" xfId="56" applyFont="1" applyFill="1" applyBorder="1" applyAlignment="1">
      <alignment horizontal="center" vertical="center" wrapText="1"/>
    </xf>
    <xf numFmtId="0" fontId="7" fillId="2" borderId="0" xfId="56" applyFont="1" applyFill="1" applyAlignment="1">
      <alignment horizontal="center" vertical="center" wrapText="1"/>
    </xf>
    <xf numFmtId="0" fontId="3" fillId="2" borderId="0" xfId="56" applyFont="1" applyFill="1" applyAlignment="1">
      <alignment vertical="center"/>
    </xf>
    <xf numFmtId="0" fontId="3" fillId="2" borderId="0" xfId="56" applyFont="1" applyFill="1" applyAlignment="1">
      <alignment horizontal="left" vertical="center"/>
    </xf>
    <xf numFmtId="0" fontId="4" fillId="2" borderId="0" xfId="56" applyFont="1" applyFill="1" applyAlignment="1">
      <alignment vertical="center"/>
    </xf>
    <xf numFmtId="0" fontId="4" fillId="2" borderId="0" xfId="56" applyFont="1" applyFill="1" applyAlignment="1">
      <alignment horizontal="center" vertical="center"/>
    </xf>
    <xf numFmtId="0" fontId="3" fillId="2" borderId="0" xfId="56" applyFont="1" applyFill="1" applyAlignment="1">
      <alignment horizontal="center" vertical="center"/>
    </xf>
    <xf numFmtId="0" fontId="8" fillId="2" borderId="0" xfId="56" applyFont="1" applyFill="1" applyAlignment="1">
      <alignment horizontal="center" vertical="center"/>
    </xf>
    <xf numFmtId="0" fontId="8" fillId="2" borderId="0" xfId="56" applyFont="1" applyFill="1" applyAlignment="1">
      <alignment vertical="center"/>
    </xf>
    <xf numFmtId="0" fontId="4" fillId="0" borderId="0" xfId="0" applyFont="1" applyFill="1" applyAlignment="1" applyProtection="1">
      <alignment horizontal="left" vertical="center"/>
      <protection locked="0"/>
    </xf>
    <xf numFmtId="0" fontId="4" fillId="0" borderId="0" xfId="0" applyFont="1" applyAlignment="1"/>
    <xf numFmtId="0" fontId="4" fillId="35" borderId="25" xfId="0" applyFont="1" applyFill="1" applyBorder="1" applyAlignment="1">
      <alignment horizontal="left" vertical="center"/>
    </xf>
    <xf numFmtId="49" fontId="37" fillId="36" borderId="26" xfId="0" applyNumberFormat="1" applyFont="1" applyFill="1" applyBorder="1" applyAlignment="1">
      <alignment horizontal="left" vertical="center" readingOrder="1"/>
    </xf>
    <xf numFmtId="0" fontId="4" fillId="35" borderId="25" xfId="48" applyFont="1" applyFill="1" applyBorder="1" applyAlignment="1">
      <alignment horizontal="left" vertical="center"/>
    </xf>
    <xf numFmtId="0" fontId="4" fillId="0" borderId="0" xfId="0" applyFont="1" applyFill="1" applyBorder="1" applyAlignment="1" applyProtection="1">
      <alignment vertical="center" wrapText="1"/>
      <protection locked="0"/>
    </xf>
    <xf numFmtId="0" fontId="4" fillId="0" borderId="0" xfId="0" applyFont="1" applyFill="1" applyBorder="1" applyAlignment="1" applyProtection="1">
      <alignment horizontal="center" vertical="center" wrapText="1"/>
      <protection locked="0"/>
    </xf>
    <xf numFmtId="3" fontId="4" fillId="0" borderId="0" xfId="0" applyNumberFormat="1" applyFont="1" applyFill="1" applyBorder="1" applyAlignment="1" applyProtection="1">
      <alignment horizontal="center" vertical="center"/>
    </xf>
    <xf numFmtId="9" fontId="4" fillId="0" borderId="0" xfId="0" applyNumberFormat="1" applyFont="1" applyFill="1" applyBorder="1" applyAlignment="1" applyProtection="1">
      <alignment horizontal="center" vertical="center"/>
    </xf>
    <xf numFmtId="0" fontId="4" fillId="0" borderId="0" xfId="0" applyFont="1" applyFill="1" applyBorder="1" applyAlignment="1" applyProtection="1">
      <alignment vertical="center"/>
      <protection locked="0"/>
    </xf>
    <xf numFmtId="0" fontId="5" fillId="3" borderId="0" xfId="0" applyFont="1" applyFill="1" applyBorder="1" applyAlignment="1">
      <alignment horizontal="left" vertical="center" wrapText="1"/>
    </xf>
    <xf numFmtId="0" fontId="7" fillId="2" borderId="13" xfId="0" applyFont="1" applyFill="1" applyBorder="1" applyAlignment="1" applyProtection="1">
      <alignment horizontal="center" vertical="center" wrapText="1"/>
    </xf>
    <xf numFmtId="0" fontId="7" fillId="2" borderId="14" xfId="0" applyFont="1" applyFill="1" applyBorder="1" applyAlignment="1" applyProtection="1">
      <alignment horizontal="center" vertical="center" wrapText="1"/>
    </xf>
    <xf numFmtId="0" fontId="7" fillId="2" borderId="15" xfId="0" applyFont="1" applyFill="1" applyBorder="1" applyAlignment="1" applyProtection="1">
      <alignment horizontal="center" vertical="center" wrapText="1"/>
    </xf>
    <xf numFmtId="0" fontId="17" fillId="3" borderId="0" xfId="0" applyFont="1" applyFill="1" applyBorder="1" applyAlignment="1">
      <alignment horizontal="left" vertical="center" wrapText="1"/>
    </xf>
    <xf numFmtId="0" fontId="3" fillId="2" borderId="0" xfId="56" applyFont="1" applyFill="1" applyAlignment="1">
      <alignment horizontal="left" vertical="center" wrapText="1"/>
    </xf>
    <xf numFmtId="0" fontId="10" fillId="2" borderId="0" xfId="56" applyFont="1" applyFill="1" applyAlignment="1">
      <alignment horizontal="left" vertical="center" wrapText="1"/>
    </xf>
    <xf numFmtId="0" fontId="4" fillId="0" borderId="11" xfId="56" applyFont="1" applyBorder="1" applyAlignment="1">
      <alignment horizontal="left" vertical="center" wrapText="1"/>
    </xf>
    <xf numFmtId="0" fontId="3" fillId="2" borderId="0" xfId="56" applyFont="1" applyFill="1" applyAlignment="1">
      <alignment horizontal="center" vertical="center" wrapText="1"/>
    </xf>
    <xf numFmtId="0" fontId="12" fillId="3" borderId="0" xfId="0" applyFont="1" applyFill="1" applyBorder="1" applyAlignment="1">
      <alignment horizontal="right" vertical="center"/>
    </xf>
    <xf numFmtId="0" fontId="5" fillId="3" borderId="0" xfId="0" applyFont="1" applyFill="1" applyBorder="1" applyAlignment="1">
      <alignment horizontal="right" vertical="center"/>
    </xf>
    <xf numFmtId="0" fontId="13" fillId="3" borderId="0" xfId="0" applyFont="1" applyFill="1" applyBorder="1" applyAlignment="1">
      <alignment horizontal="right" vertical="center"/>
    </xf>
    <xf numFmtId="3" fontId="10" fillId="3" borderId="0" xfId="0" applyNumberFormat="1" applyFont="1" applyFill="1" applyBorder="1" applyAlignment="1">
      <alignment horizontal="right" vertical="center"/>
    </xf>
    <xf numFmtId="0" fontId="9" fillId="3" borderId="0" xfId="0" applyFont="1" applyFill="1" applyBorder="1" applyAlignment="1">
      <alignment horizontal="right" vertical="center"/>
    </xf>
    <xf numFmtId="0" fontId="7" fillId="2" borderId="6" xfId="0" applyFont="1" applyFill="1" applyBorder="1" applyAlignment="1" applyProtection="1">
      <alignment horizontal="right" vertical="center" wrapText="1"/>
    </xf>
    <xf numFmtId="0" fontId="5" fillId="3" borderId="2" xfId="0" applyFont="1" applyFill="1" applyBorder="1" applyAlignment="1">
      <alignment horizontal="right" vertical="center" wrapText="1"/>
    </xf>
    <xf numFmtId="0" fontId="15" fillId="3" borderId="3" xfId="0" applyFont="1" applyFill="1" applyBorder="1" applyAlignment="1">
      <alignment horizontal="right" vertical="center" wrapText="1"/>
    </xf>
    <xf numFmtId="1" fontId="4" fillId="35" borderId="25" xfId="0" applyNumberFormat="1" applyFont="1" applyFill="1" applyBorder="1" applyAlignment="1">
      <alignment horizontal="right"/>
    </xf>
    <xf numFmtId="1" fontId="13" fillId="0" borderId="0" xfId="0" applyNumberFormat="1" applyFont="1" applyFill="1" applyBorder="1" applyAlignment="1" applyProtection="1">
      <alignment horizontal="right" vertical="center"/>
      <protection locked="0"/>
    </xf>
    <xf numFmtId="0" fontId="13" fillId="0" borderId="0" xfId="0" applyFont="1" applyFill="1" applyBorder="1" applyAlignment="1" applyProtection="1">
      <alignment horizontal="right" vertical="center"/>
      <protection locked="0"/>
    </xf>
  </cellXfs>
  <cellStyles count="58">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2" xfId="57" xr:uid="{D681FFBC-3B8A-4266-9A65-AA525FDA30C2}"/>
    <cellStyle name="Comma0" xfId="28" xr:uid="{00000000-0005-0000-0000-00001B000000}"/>
    <cellStyle name="Currency0" xfId="29" xr:uid="{00000000-0005-0000-0000-00001C000000}"/>
    <cellStyle name="Currency0 2" xfId="30" xr:uid="{00000000-0005-0000-0000-00001D000000}"/>
    <cellStyle name="Date" xfId="31" xr:uid="{00000000-0005-0000-0000-00001E000000}"/>
    <cellStyle name="Explanatory Text" xfId="32" builtinId="53" customBuiltin="1"/>
    <cellStyle name="Fixed" xfId="33" xr:uid="{00000000-0005-0000-0000-000020000000}"/>
    <cellStyle name="Good" xfId="34" builtinId="26" customBuiltin="1"/>
    <cellStyle name="Heading 1" xfId="35" builtinId="16" customBuiltin="1"/>
    <cellStyle name="Heading 1 2" xfId="36" xr:uid="{00000000-0005-0000-0000-000023000000}"/>
    <cellStyle name="Heading 1 3" xfId="37" xr:uid="{00000000-0005-0000-0000-000024000000}"/>
    <cellStyle name="Heading 2" xfId="38" builtinId="17" customBuiltin="1"/>
    <cellStyle name="Heading 2 2" xfId="39" xr:uid="{00000000-0005-0000-0000-000026000000}"/>
    <cellStyle name="Heading 2 3" xfId="40" xr:uid="{00000000-0005-0000-0000-000027000000}"/>
    <cellStyle name="Heading 3" xfId="41" builtinId="18" customBuiltin="1"/>
    <cellStyle name="Heading 4" xfId="42" builtinId="19" customBuiltin="1"/>
    <cellStyle name="Hyperlink" xfId="43" builtinId="8"/>
    <cellStyle name="Input" xfId="44" builtinId="20" customBuiltin="1"/>
    <cellStyle name="Linked Cell" xfId="45" builtinId="24" customBuiltin="1"/>
    <cellStyle name="Neutral" xfId="46" builtinId="28" customBuiltin="1"/>
    <cellStyle name="Normal" xfId="0" builtinId="0"/>
    <cellStyle name="Normal 2" xfId="47" xr:uid="{00000000-0005-0000-0000-00002F000000}"/>
    <cellStyle name="Normal 3" xfId="48" xr:uid="{00000000-0005-0000-0000-000030000000}"/>
    <cellStyle name="Normal 4" xfId="56" xr:uid="{491BCF59-934C-41FB-B45B-565278879C70}"/>
    <cellStyle name="Note 2" xfId="49" xr:uid="{00000000-0005-0000-0000-000031000000}"/>
    <cellStyle name="Output" xfId="50" builtinId="21" customBuiltin="1"/>
    <cellStyle name="Title" xfId="51" builtinId="15" customBuiltin="1"/>
    <cellStyle name="Total" xfId="52" builtinId="25" customBuiltin="1"/>
    <cellStyle name="Total 2" xfId="53" xr:uid="{00000000-0005-0000-0000-000035000000}"/>
    <cellStyle name="Total 3" xfId="54" xr:uid="{00000000-0005-0000-0000-000036000000}"/>
    <cellStyle name="Warning Text" xfId="55" builtinId="11" customBuiltin="1"/>
  </cellStyles>
  <dxfs count="6">
    <dxf>
      <font>
        <condense val="0"/>
        <extend val="0"/>
        <color indexed="9"/>
      </font>
    </dxf>
    <dxf>
      <font>
        <condense val="0"/>
        <extend val="0"/>
        <color indexed="9"/>
      </font>
    </dxf>
    <dxf>
      <fill>
        <patternFill>
          <bgColor indexed="13"/>
        </patternFill>
      </fill>
    </dxf>
    <dxf>
      <fill>
        <patternFill>
          <bgColor indexed="10"/>
        </patternFill>
      </fill>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13" Type="http://schemas.openxmlformats.org/officeDocument/2006/relationships/customXml" Target="../customXml/item6.xml"/><Relationship Id="rId3" Type="http://schemas.openxmlformats.org/officeDocument/2006/relationships/worksheet" Target="worksheets/sheet3.xml"/><Relationship Id="rId7" Type="http://schemas.openxmlformats.org/officeDocument/2006/relationships/calcChain" Target="calcChain.xml"/><Relationship Id="rId12" Type="http://schemas.openxmlformats.org/officeDocument/2006/relationships/customXml" Target="../customXml/item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 Id="rId14" Type="http://schemas.openxmlformats.org/officeDocument/2006/relationships/customXml" Target="../customXml/item7.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mark.cooper@lgbce.org.uk"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C36"/>
  <sheetViews>
    <sheetView workbookViewId="0">
      <selection activeCell="C11" sqref="C11"/>
    </sheetView>
  </sheetViews>
  <sheetFormatPr defaultColWidth="8.84375" defaultRowHeight="15.5" x14ac:dyDescent="0.35"/>
  <cols>
    <col min="1" max="2" width="8.84375" style="1"/>
    <col min="3" max="3" width="75.3046875" style="1" customWidth="1"/>
    <col min="4" max="16384" width="8.84375" style="1"/>
  </cols>
  <sheetData>
    <row r="2" spans="2:3" x14ac:dyDescent="0.35">
      <c r="B2" s="2" t="s">
        <v>37</v>
      </c>
    </row>
    <row r="3" spans="2:3" x14ac:dyDescent="0.35">
      <c r="B3" s="23" t="s">
        <v>9</v>
      </c>
      <c r="C3" s="25" t="s">
        <v>49</v>
      </c>
    </row>
    <row r="4" spans="2:3" x14ac:dyDescent="0.35">
      <c r="B4" s="23" t="s">
        <v>10</v>
      </c>
      <c r="C4" s="51" t="s">
        <v>50</v>
      </c>
    </row>
    <row r="5" spans="2:3" x14ac:dyDescent="0.35">
      <c r="B5" s="23" t="s">
        <v>11</v>
      </c>
      <c r="C5" s="25" t="s">
        <v>51</v>
      </c>
    </row>
    <row r="6" spans="2:3" ht="18" customHeight="1" x14ac:dyDescent="0.35">
      <c r="B6" s="23" t="s">
        <v>12</v>
      </c>
      <c r="C6" s="61" t="s">
        <v>46</v>
      </c>
    </row>
    <row r="9" spans="2:3" x14ac:dyDescent="0.35">
      <c r="B9" s="2" t="s">
        <v>8</v>
      </c>
    </row>
    <row r="10" spans="2:3" x14ac:dyDescent="0.35">
      <c r="B10" s="23" t="s">
        <v>9</v>
      </c>
      <c r="C10" s="56"/>
    </row>
    <row r="11" spans="2:3" x14ac:dyDescent="0.35">
      <c r="B11" s="23" t="s">
        <v>10</v>
      </c>
      <c r="C11" s="51"/>
    </row>
    <row r="12" spans="2:3" x14ac:dyDescent="0.35">
      <c r="B12" s="23" t="s">
        <v>11</v>
      </c>
      <c r="C12" s="25"/>
    </row>
    <row r="13" spans="2:3" x14ac:dyDescent="0.35">
      <c r="B13" s="23" t="s">
        <v>12</v>
      </c>
      <c r="C13" s="25"/>
    </row>
    <row r="14" spans="2:3" x14ac:dyDescent="0.35">
      <c r="B14" s="23"/>
      <c r="C14" s="25"/>
    </row>
    <row r="15" spans="2:3" x14ac:dyDescent="0.35">
      <c r="B15" s="2" t="s">
        <v>20</v>
      </c>
    </row>
    <row r="17" spans="2:3" ht="46.5" x14ac:dyDescent="0.35">
      <c r="B17" s="22" t="s">
        <v>15</v>
      </c>
      <c r="C17" s="24" t="s">
        <v>41</v>
      </c>
    </row>
    <row r="18" spans="2:3" ht="62" x14ac:dyDescent="0.35">
      <c r="B18" s="22" t="s">
        <v>16</v>
      </c>
      <c r="C18" s="24" t="s">
        <v>36</v>
      </c>
    </row>
    <row r="19" spans="2:3" ht="62" x14ac:dyDescent="0.35">
      <c r="B19" s="22" t="s">
        <v>17</v>
      </c>
      <c r="C19" s="24" t="s">
        <v>30</v>
      </c>
    </row>
    <row r="20" spans="2:3" ht="48" customHeight="1" x14ac:dyDescent="0.35">
      <c r="B20" s="22" t="s">
        <v>18</v>
      </c>
      <c r="C20" s="24" t="s">
        <v>31</v>
      </c>
    </row>
    <row r="21" spans="2:3" ht="31" x14ac:dyDescent="0.35">
      <c r="B21" s="22" t="s">
        <v>19</v>
      </c>
      <c r="C21" s="24" t="s">
        <v>43</v>
      </c>
    </row>
    <row r="22" spans="2:3" ht="103.5" customHeight="1" x14ac:dyDescent="0.35">
      <c r="B22" s="22" t="s">
        <v>34</v>
      </c>
      <c r="C22" s="24" t="s">
        <v>35</v>
      </c>
    </row>
    <row r="23" spans="2:3" x14ac:dyDescent="0.35">
      <c r="B23" s="2" t="s">
        <v>28</v>
      </c>
    </row>
    <row r="24" spans="2:3" x14ac:dyDescent="0.35">
      <c r="B24" s="22"/>
      <c r="C24" s="24"/>
    </row>
    <row r="25" spans="2:3" ht="58.5" customHeight="1" x14ac:dyDescent="0.35">
      <c r="B25" s="22" t="s">
        <v>15</v>
      </c>
      <c r="C25" s="49" t="s">
        <v>29</v>
      </c>
    </row>
    <row r="26" spans="2:3" ht="60" customHeight="1" x14ac:dyDescent="0.35">
      <c r="B26" s="22" t="s">
        <v>16</v>
      </c>
      <c r="C26" s="49" t="s">
        <v>42</v>
      </c>
    </row>
    <row r="27" spans="2:3" ht="77.5" x14ac:dyDescent="0.35">
      <c r="B27" s="22" t="s">
        <v>17</v>
      </c>
      <c r="C27" s="49" t="s">
        <v>44</v>
      </c>
    </row>
    <row r="28" spans="2:3" x14ac:dyDescent="0.35">
      <c r="C28" s="49"/>
    </row>
    <row r="29" spans="2:3" x14ac:dyDescent="0.35">
      <c r="C29" s="49"/>
    </row>
    <row r="30" spans="2:3" x14ac:dyDescent="0.35">
      <c r="C30" s="49"/>
    </row>
    <row r="31" spans="2:3" x14ac:dyDescent="0.35">
      <c r="C31" s="49"/>
    </row>
    <row r="32" spans="2:3" x14ac:dyDescent="0.35">
      <c r="C32" s="49"/>
    </row>
    <row r="33" spans="3:3" x14ac:dyDescent="0.35">
      <c r="C33" s="49"/>
    </row>
    <row r="34" spans="3:3" x14ac:dyDescent="0.35">
      <c r="C34" s="49"/>
    </row>
    <row r="35" spans="3:3" x14ac:dyDescent="0.35">
      <c r="C35" s="49"/>
    </row>
    <row r="36" spans="3:3" x14ac:dyDescent="0.35">
      <c r="C36" s="49"/>
    </row>
  </sheetData>
  <phoneticPr fontId="6" type="noConversion"/>
  <hyperlinks>
    <hyperlink ref="C4" r:id="rId1" xr:uid="{DA2803A6-EAB9-452C-8E27-6C799116E53C}"/>
  </hyperlinks>
  <pageMargins left="0.75" right="0.75" top="1" bottom="1" header="0.5" footer="0.5"/>
  <pageSetup paperSize="8" scale="75" orientation="landscape"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R91"/>
  <sheetViews>
    <sheetView tabSelected="1" topLeftCell="A29" zoomScale="72" workbookViewId="0">
      <selection activeCell="I31" sqref="I31"/>
    </sheetView>
  </sheetViews>
  <sheetFormatPr defaultColWidth="8.84375" defaultRowHeight="15.5" x14ac:dyDescent="0.35"/>
  <cols>
    <col min="1" max="1" width="2.765625" style="7" customWidth="1"/>
    <col min="2" max="2" width="9.84375" style="8" customWidth="1"/>
    <col min="3" max="3" width="23" style="6" customWidth="1"/>
    <col min="4" max="4" width="11.921875" style="6" customWidth="1"/>
    <col min="5" max="5" width="23.765625" style="6" customWidth="1"/>
    <col min="6" max="6" width="12.23046875" style="8" customWidth="1"/>
    <col min="7" max="7" width="12.23046875" style="133" customWidth="1"/>
    <col min="8" max="8" width="2.765625" style="7" customWidth="1"/>
    <col min="9" max="9" width="29.921875" style="7" customWidth="1"/>
    <col min="10" max="14" width="12.84375" style="8" customWidth="1"/>
    <col min="15" max="16384" width="8.84375" style="7"/>
  </cols>
  <sheetData>
    <row r="2" spans="1:18" s="26" customFormat="1" ht="18" x14ac:dyDescent="0.35">
      <c r="B2" s="28" t="s">
        <v>0</v>
      </c>
      <c r="C2" s="28"/>
      <c r="D2" s="28"/>
      <c r="E2" s="28"/>
      <c r="F2" s="27"/>
      <c r="G2" s="129"/>
      <c r="J2" s="27"/>
      <c r="K2" s="27"/>
      <c r="L2" s="27"/>
      <c r="M2" s="27"/>
      <c r="N2" s="27"/>
    </row>
    <row r="3" spans="1:18" s="29" customFormat="1" x14ac:dyDescent="0.35">
      <c r="B3" s="60"/>
      <c r="C3" s="30"/>
      <c r="D3" s="30"/>
      <c r="E3" s="47"/>
      <c r="F3" s="48"/>
      <c r="G3" s="130"/>
      <c r="I3" s="35" t="s">
        <v>7</v>
      </c>
      <c r="J3" s="32">
        <v>2021</v>
      </c>
      <c r="K3" s="32">
        <v>2028</v>
      </c>
      <c r="L3" s="31"/>
      <c r="M3" s="31"/>
      <c r="N3" s="31"/>
    </row>
    <row r="4" spans="1:18" s="29" customFormat="1" ht="15" customHeight="1" x14ac:dyDescent="0.35">
      <c r="B4" s="120" t="s">
        <v>45</v>
      </c>
      <c r="C4" s="120"/>
      <c r="D4" s="120"/>
      <c r="G4" s="131"/>
      <c r="I4" s="33" t="s">
        <v>21</v>
      </c>
      <c r="J4" s="34">
        <f>SUM(J14:J91)</f>
        <v>29</v>
      </c>
      <c r="K4" s="34">
        <f>SUM(J14:J91)</f>
        <v>29</v>
      </c>
      <c r="L4" s="31"/>
      <c r="M4" s="31"/>
      <c r="N4" s="31"/>
    </row>
    <row r="5" spans="1:18" s="29" customFormat="1" ht="15" customHeight="1" x14ac:dyDescent="0.35">
      <c r="B5" s="120"/>
      <c r="C5" s="120"/>
      <c r="D5" s="120"/>
      <c r="E5" s="46"/>
      <c r="F5" s="34"/>
      <c r="G5" s="132"/>
      <c r="I5" s="33" t="s">
        <v>27</v>
      </c>
      <c r="J5" s="34">
        <f>SUM(F14:F85)</f>
        <v>63545</v>
      </c>
      <c r="K5" s="34">
        <f>SUM(G14:G85)</f>
        <v>64847.652115760706</v>
      </c>
      <c r="L5" s="31"/>
      <c r="M5" s="31"/>
      <c r="N5" s="31"/>
    </row>
    <row r="6" spans="1:18" s="29" customFormat="1" ht="15.75" customHeight="1" x14ac:dyDescent="0.35">
      <c r="B6" s="120"/>
      <c r="C6" s="120"/>
      <c r="D6" s="120"/>
      <c r="G6" s="131"/>
      <c r="I6" s="33" t="s">
        <v>22</v>
      </c>
      <c r="J6" s="34">
        <f>J5/J4</f>
        <v>2191.2068965517242</v>
      </c>
      <c r="K6" s="34">
        <f>K5/K4</f>
        <v>2236.1259350262312</v>
      </c>
      <c r="L6" s="31"/>
      <c r="M6" s="31"/>
      <c r="N6" s="31"/>
    </row>
    <row r="7" spans="1:18" s="29" customFormat="1" ht="15.75" customHeight="1" x14ac:dyDescent="0.35">
      <c r="B7" s="38"/>
      <c r="C7" s="38"/>
      <c r="D7" s="38"/>
      <c r="G7" s="131"/>
      <c r="I7" s="46"/>
      <c r="J7" s="34"/>
      <c r="K7" s="34"/>
      <c r="L7" s="31"/>
      <c r="M7" s="31"/>
      <c r="N7" s="31"/>
    </row>
    <row r="8" spans="1:18" s="29" customFormat="1" ht="15.75" customHeight="1" x14ac:dyDescent="0.35">
      <c r="B8" s="124" t="s">
        <v>32</v>
      </c>
      <c r="C8" s="124"/>
      <c r="D8" s="124"/>
      <c r="G8" s="131"/>
      <c r="I8" s="46"/>
      <c r="J8" s="34"/>
      <c r="K8" s="34"/>
      <c r="L8" s="31"/>
      <c r="M8" s="31"/>
      <c r="N8" s="52" t="s">
        <v>33</v>
      </c>
    </row>
    <row r="9" spans="1:18" x14ac:dyDescent="0.35">
      <c r="J9" s="7"/>
      <c r="K9" s="7"/>
    </row>
    <row r="10" spans="1:18" ht="51" customHeight="1" x14ac:dyDescent="0.35">
      <c r="B10" s="21" t="s">
        <v>1</v>
      </c>
      <c r="C10" s="21" t="s">
        <v>5</v>
      </c>
      <c r="D10" s="21" t="s">
        <v>2</v>
      </c>
      <c r="E10" s="21" t="s">
        <v>39</v>
      </c>
      <c r="F10" s="21" t="s">
        <v>3</v>
      </c>
      <c r="G10" s="134" t="s">
        <v>4</v>
      </c>
      <c r="H10" s="44"/>
      <c r="I10" s="21" t="s">
        <v>24</v>
      </c>
      <c r="J10" s="45" t="s">
        <v>26</v>
      </c>
      <c r="K10" s="121" t="s">
        <v>25</v>
      </c>
      <c r="L10" s="122"/>
      <c r="M10" s="122"/>
      <c r="N10" s="123"/>
    </row>
    <row r="11" spans="1:18" ht="16" thickBot="1" x14ac:dyDescent="0.4"/>
    <row r="12" spans="1:18" s="5" customFormat="1" ht="47" thickBot="1" x14ac:dyDescent="0.4">
      <c r="B12" s="9" t="s">
        <v>13</v>
      </c>
      <c r="C12" s="10" t="s">
        <v>6</v>
      </c>
      <c r="D12" s="10" t="s">
        <v>14</v>
      </c>
      <c r="E12" s="10" t="s">
        <v>40</v>
      </c>
      <c r="F12" s="62" t="s">
        <v>47</v>
      </c>
      <c r="G12" s="135" t="s">
        <v>52</v>
      </c>
      <c r="I12" s="39" t="s">
        <v>38</v>
      </c>
      <c r="J12" s="9" t="s">
        <v>23</v>
      </c>
      <c r="K12" s="63" t="s">
        <v>47</v>
      </c>
      <c r="L12" s="62" t="s">
        <v>48</v>
      </c>
      <c r="M12" s="40" t="s">
        <v>52</v>
      </c>
      <c r="N12" s="9" t="s">
        <v>53</v>
      </c>
    </row>
    <row r="13" spans="1:18" s="5" customFormat="1" x14ac:dyDescent="0.35">
      <c r="B13" s="11"/>
      <c r="C13" s="12"/>
      <c r="D13" s="12"/>
      <c r="E13" s="12"/>
      <c r="F13" s="11"/>
      <c r="G13" s="136"/>
      <c r="I13" s="41"/>
      <c r="J13" s="11"/>
      <c r="K13" s="11"/>
      <c r="L13" s="11"/>
      <c r="M13" s="11"/>
      <c r="N13" s="11"/>
    </row>
    <row r="14" spans="1:18" s="5" customFormat="1" x14ac:dyDescent="0.35">
      <c r="A14" s="37"/>
      <c r="B14" s="112" t="s">
        <v>64</v>
      </c>
      <c r="C14" s="113" t="s">
        <v>99</v>
      </c>
      <c r="D14" s="110"/>
      <c r="E14" s="112" t="s">
        <v>54</v>
      </c>
      <c r="F14" s="111">
        <v>1599</v>
      </c>
      <c r="G14" s="137">
        <v>1610.4514954738054</v>
      </c>
      <c r="H14" s="42"/>
      <c r="I14" s="115" t="s">
        <v>54</v>
      </c>
      <c r="J14" s="116">
        <v>2</v>
      </c>
      <c r="K14" s="117">
        <f t="shared" ref="K14:K45" si="0">IF(I14="",0,(SUMIF($E$14:$E$85,I14,$F$14:$F$85)))</f>
        <v>4989</v>
      </c>
      <c r="L14" s="118">
        <f>IF(I14="",-1,(-($J$6-(K14/J14))/$J$6))</f>
        <v>0.13841372255881657</v>
      </c>
      <c r="M14" s="117">
        <f t="shared" ref="M14:M45" si="1">IF(I14="",0,(SUMIF($E$14:$E$85,I14,$G$14:$G$85)))</f>
        <v>5225.0475683992599</v>
      </c>
      <c r="N14" s="118">
        <f>IF(I14="",-1,(-($K$6-(M14/J14))/$K$6))</f>
        <v>0.16832587256271117</v>
      </c>
      <c r="O14" s="36"/>
    </row>
    <row r="15" spans="1:18" s="5" customFormat="1" x14ac:dyDescent="0.35">
      <c r="A15" s="37"/>
      <c r="B15" s="114" t="s">
        <v>65</v>
      </c>
      <c r="C15" s="113" t="s">
        <v>100</v>
      </c>
      <c r="D15" s="110"/>
      <c r="E15" s="112" t="s">
        <v>54</v>
      </c>
      <c r="F15" s="111">
        <v>1221</v>
      </c>
      <c r="G15" s="137">
        <v>1245.5960729254546</v>
      </c>
      <c r="H15" s="42"/>
      <c r="I15" s="115" t="s">
        <v>55</v>
      </c>
      <c r="J15" s="116">
        <v>2</v>
      </c>
      <c r="K15" s="117">
        <f t="shared" si="0"/>
        <v>4762</v>
      </c>
      <c r="L15" s="118">
        <f>IF(I15="",-1,(-($J$6-(K15/J15))/$J$6))</f>
        <v>8.6615784090014927E-2</v>
      </c>
      <c r="M15" s="117">
        <f t="shared" si="1"/>
        <v>4832.977370920983</v>
      </c>
      <c r="N15" s="118">
        <f>IF(I15="",-1,(-($K$6-(M15/J15))/$K$6))</f>
        <v>8.0658583494379321E-2</v>
      </c>
      <c r="O15" s="36"/>
      <c r="R15" s="58"/>
    </row>
    <row r="16" spans="1:18" s="5" customFormat="1" x14ac:dyDescent="0.35">
      <c r="A16" s="37"/>
      <c r="B16" s="114" t="s">
        <v>66</v>
      </c>
      <c r="C16" s="113" t="s">
        <v>101</v>
      </c>
      <c r="D16" s="110"/>
      <c r="E16" s="114" t="s">
        <v>54</v>
      </c>
      <c r="F16" s="111">
        <v>2169</v>
      </c>
      <c r="G16" s="137">
        <v>2369</v>
      </c>
      <c r="H16" s="42"/>
      <c r="I16" s="115" t="s">
        <v>56</v>
      </c>
      <c r="J16" s="116">
        <v>3</v>
      </c>
      <c r="K16" s="117">
        <f t="shared" si="0"/>
        <v>6498</v>
      </c>
      <c r="L16" s="118">
        <f t="shared" ref="L16:L78" si="2">IF(I16="",-1,(-($J$6-(K16/J16))/$J$6))</f>
        <v>-1.1503658824455133E-2</v>
      </c>
      <c r="M16" s="117">
        <f t="shared" si="1"/>
        <v>7075.1539339227675</v>
      </c>
      <c r="N16" s="118">
        <f t="shared" ref="N16:N78" si="3">IF(I16="",-1,(-($K$6-(M16/J16))/$K$6))</f>
        <v>5.4674339982223361E-2</v>
      </c>
      <c r="O16" s="36"/>
      <c r="R16" s="58"/>
    </row>
    <row r="17" spans="1:18" s="5" customFormat="1" x14ac:dyDescent="0.35">
      <c r="A17" s="37"/>
      <c r="B17" s="114" t="s">
        <v>67</v>
      </c>
      <c r="C17" s="113" t="s">
        <v>102</v>
      </c>
      <c r="D17" s="110"/>
      <c r="E17" s="114" t="s">
        <v>55</v>
      </c>
      <c r="F17" s="111">
        <v>2451</v>
      </c>
      <c r="G17" s="137">
        <v>2477.616450073479</v>
      </c>
      <c r="H17" s="42"/>
      <c r="I17" s="115" t="s">
        <v>57</v>
      </c>
      <c r="J17" s="116">
        <v>2</v>
      </c>
      <c r="K17" s="117">
        <f t="shared" si="0"/>
        <v>4475</v>
      </c>
      <c r="L17" s="118">
        <f t="shared" si="2"/>
        <v>2.112676056338026E-2</v>
      </c>
      <c r="M17" s="117">
        <f t="shared" si="1"/>
        <v>4545.7147206536083</v>
      </c>
      <c r="N17" s="118">
        <f t="shared" si="3"/>
        <v>1.6426367015032209E-2</v>
      </c>
      <c r="O17" s="36"/>
      <c r="R17" s="58"/>
    </row>
    <row r="18" spans="1:18" s="5" customFormat="1" x14ac:dyDescent="0.35">
      <c r="A18" s="37"/>
      <c r="B18" s="114" t="s">
        <v>68</v>
      </c>
      <c r="C18" s="113" t="s">
        <v>103</v>
      </c>
      <c r="D18" s="110"/>
      <c r="E18" s="114" t="s">
        <v>55</v>
      </c>
      <c r="F18" s="111">
        <v>1619</v>
      </c>
      <c r="G18" s="137">
        <v>1662.9486349618805</v>
      </c>
      <c r="H18" s="42"/>
      <c r="I18" s="115" t="s">
        <v>58</v>
      </c>
      <c r="J18" s="116">
        <v>3</v>
      </c>
      <c r="K18" s="117">
        <f t="shared" si="0"/>
        <v>5810</v>
      </c>
      <c r="L18" s="118">
        <f t="shared" si="2"/>
        <v>-0.11616439793322315</v>
      </c>
      <c r="M18" s="117">
        <f t="shared" si="1"/>
        <v>5815.5226031158054</v>
      </c>
      <c r="N18" s="118">
        <f t="shared" si="3"/>
        <v>-0.13309554528770526</v>
      </c>
      <c r="O18" s="36"/>
      <c r="R18" s="58"/>
    </row>
    <row r="19" spans="1:18" s="5" customFormat="1" x14ac:dyDescent="0.35">
      <c r="B19" s="114" t="s">
        <v>69</v>
      </c>
      <c r="C19" s="113" t="s">
        <v>104</v>
      </c>
      <c r="D19" s="110" t="s">
        <v>134</v>
      </c>
      <c r="E19" s="114" t="s">
        <v>55</v>
      </c>
      <c r="F19" s="111">
        <v>692</v>
      </c>
      <c r="G19" s="137">
        <v>692.41228588562331</v>
      </c>
      <c r="H19" s="37"/>
      <c r="I19" s="115" t="s">
        <v>135</v>
      </c>
      <c r="J19" s="116">
        <v>2</v>
      </c>
      <c r="K19" s="117">
        <f t="shared" si="0"/>
        <v>4404</v>
      </c>
      <c r="L19" s="118">
        <f t="shared" si="2"/>
        <v>4.925643244944506E-3</v>
      </c>
      <c r="M19" s="117">
        <f t="shared" si="1"/>
        <v>4515.2068658464832</v>
      </c>
      <c r="N19" s="118">
        <f t="shared" si="3"/>
        <v>9.6047801067869806E-3</v>
      </c>
      <c r="O19" s="36"/>
      <c r="R19" s="58"/>
    </row>
    <row r="20" spans="1:18" x14ac:dyDescent="0.35">
      <c r="A20" s="14"/>
      <c r="B20" s="114" t="s">
        <v>70</v>
      </c>
      <c r="C20" s="113" t="s">
        <v>105</v>
      </c>
      <c r="D20" s="110"/>
      <c r="E20" s="114" t="s">
        <v>56</v>
      </c>
      <c r="F20" s="111">
        <v>1562</v>
      </c>
      <c r="G20" s="137">
        <v>1582.5255264536122</v>
      </c>
      <c r="H20" s="43"/>
      <c r="I20" s="115" t="s">
        <v>59</v>
      </c>
      <c r="J20" s="116">
        <v>3</v>
      </c>
      <c r="K20" s="117">
        <f t="shared" si="0"/>
        <v>6783</v>
      </c>
      <c r="L20" s="118">
        <f t="shared" si="2"/>
        <v>3.1851443858682799E-2</v>
      </c>
      <c r="M20" s="117">
        <f t="shared" si="1"/>
        <v>6907.9551755867415</v>
      </c>
      <c r="N20" s="118">
        <f t="shared" si="3"/>
        <v>2.9750466701048764E-2</v>
      </c>
      <c r="O20" s="13"/>
      <c r="R20" s="59"/>
    </row>
    <row r="21" spans="1:18" x14ac:dyDescent="0.35">
      <c r="A21" s="14"/>
      <c r="B21" s="114" t="s">
        <v>71</v>
      </c>
      <c r="C21" s="113" t="s">
        <v>106</v>
      </c>
      <c r="D21" s="110"/>
      <c r="E21" s="114" t="s">
        <v>56</v>
      </c>
      <c r="F21" s="111">
        <v>2163</v>
      </c>
      <c r="G21" s="137">
        <v>2195.5081980169584</v>
      </c>
      <c r="H21" s="43"/>
      <c r="I21" s="114" t="s">
        <v>136</v>
      </c>
      <c r="J21" s="116">
        <v>3</v>
      </c>
      <c r="K21" s="117">
        <f t="shared" si="0"/>
        <v>6480</v>
      </c>
      <c r="L21" s="118">
        <f t="shared" si="2"/>
        <v>-1.4241875836021737E-2</v>
      </c>
      <c r="M21" s="117">
        <f t="shared" si="1"/>
        <v>6594.7018226140381</v>
      </c>
      <c r="N21" s="118">
        <f t="shared" si="3"/>
        <v>-1.6945375732803126E-2</v>
      </c>
      <c r="O21" s="13"/>
      <c r="R21" s="59"/>
    </row>
    <row r="22" spans="1:18" x14ac:dyDescent="0.35">
      <c r="A22" s="14"/>
      <c r="B22" s="114" t="s">
        <v>72</v>
      </c>
      <c r="C22" s="113" t="s">
        <v>107</v>
      </c>
      <c r="D22" s="110"/>
      <c r="E22" s="114" t="s">
        <v>56</v>
      </c>
      <c r="F22" s="111">
        <v>1797</v>
      </c>
      <c r="G22" s="137">
        <v>1818.1202094521968</v>
      </c>
      <c r="H22" s="43"/>
      <c r="I22" s="119" t="s">
        <v>60</v>
      </c>
      <c r="J22" s="116">
        <v>2</v>
      </c>
      <c r="K22" s="117">
        <f t="shared" si="0"/>
        <v>3775</v>
      </c>
      <c r="L22" s="118">
        <f t="shared" si="2"/>
        <v>-0.13860256511133845</v>
      </c>
      <c r="M22" s="117">
        <f t="shared" si="1"/>
        <v>3778.5633698520705</v>
      </c>
      <c r="N22" s="118">
        <f t="shared" si="3"/>
        <v>-0.15510944382304087</v>
      </c>
      <c r="O22" s="13"/>
      <c r="R22" s="59"/>
    </row>
    <row r="23" spans="1:18" x14ac:dyDescent="0.35">
      <c r="A23" s="14"/>
      <c r="B23" s="114" t="s">
        <v>73</v>
      </c>
      <c r="C23" s="113" t="s">
        <v>108</v>
      </c>
      <c r="D23" s="110"/>
      <c r="E23" s="114" t="s">
        <v>56</v>
      </c>
      <c r="F23" s="111">
        <v>976</v>
      </c>
      <c r="G23" s="137">
        <v>1479</v>
      </c>
      <c r="H23" s="43"/>
      <c r="I23" s="119" t="s">
        <v>61</v>
      </c>
      <c r="J23" s="116">
        <v>2</v>
      </c>
      <c r="K23" s="117">
        <f t="shared" si="0"/>
        <v>4520</v>
      </c>
      <c r="L23" s="118">
        <f t="shared" si="2"/>
        <v>3.139507435675503E-2</v>
      </c>
      <c r="M23" s="117">
        <f t="shared" si="1"/>
        <v>4504.8421224993872</v>
      </c>
      <c r="N23" s="118">
        <f t="shared" si="3"/>
        <v>7.2872131073741259E-3</v>
      </c>
      <c r="O23" s="13"/>
      <c r="R23" s="59"/>
    </row>
    <row r="24" spans="1:18" x14ac:dyDescent="0.35">
      <c r="A24" s="14"/>
      <c r="B24" s="114" t="s">
        <v>74</v>
      </c>
      <c r="C24" s="113" t="s">
        <v>109</v>
      </c>
      <c r="D24" s="110"/>
      <c r="E24" s="114" t="s">
        <v>135</v>
      </c>
      <c r="F24" s="111">
        <v>2140</v>
      </c>
      <c r="G24" s="137">
        <v>2176.8281715814232</v>
      </c>
      <c r="H24" s="43"/>
      <c r="I24" s="119" t="s">
        <v>62</v>
      </c>
      <c r="J24" s="116">
        <v>2</v>
      </c>
      <c r="K24" s="117">
        <f t="shared" si="0"/>
        <v>4865</v>
      </c>
      <c r="L24" s="118">
        <f t="shared" si="2"/>
        <v>0.11011881343929496</v>
      </c>
      <c r="M24" s="117">
        <f t="shared" si="1"/>
        <v>4908.8894151529576</v>
      </c>
      <c r="N24" s="118">
        <f t="shared" si="3"/>
        <v>9.7632592659718215E-2</v>
      </c>
      <c r="O24" s="13"/>
      <c r="R24" s="59"/>
    </row>
    <row r="25" spans="1:18" x14ac:dyDescent="0.35">
      <c r="A25" s="14"/>
      <c r="B25" s="114" t="s">
        <v>75</v>
      </c>
      <c r="C25" s="113" t="s">
        <v>110</v>
      </c>
      <c r="D25" s="110"/>
      <c r="E25" s="114" t="s">
        <v>135</v>
      </c>
      <c r="F25" s="111">
        <v>1484</v>
      </c>
      <c r="G25" s="137">
        <v>1531.4157259687847</v>
      </c>
      <c r="H25" s="43"/>
      <c r="I25" s="119" t="s">
        <v>63</v>
      </c>
      <c r="J25" s="116">
        <v>3</v>
      </c>
      <c r="K25" s="117">
        <f t="shared" si="0"/>
        <v>6184</v>
      </c>
      <c r="L25" s="118">
        <f t="shared" si="2"/>
        <v>-5.9270333359561417E-2</v>
      </c>
      <c r="M25" s="117">
        <f t="shared" si="1"/>
        <v>6143.0771471966173</v>
      </c>
      <c r="N25" s="118">
        <f t="shared" si="3"/>
        <v>-8.4267862411402272E-2</v>
      </c>
      <c r="O25" s="13"/>
      <c r="R25" s="59"/>
    </row>
    <row r="26" spans="1:18" x14ac:dyDescent="0.35">
      <c r="A26" s="14"/>
      <c r="B26" s="114" t="s">
        <v>76</v>
      </c>
      <c r="C26" s="113" t="s">
        <v>111</v>
      </c>
      <c r="D26" s="110"/>
      <c r="E26" s="114" t="s">
        <v>135</v>
      </c>
      <c r="F26" s="111">
        <v>780</v>
      </c>
      <c r="G26" s="137">
        <v>806.96296829627454</v>
      </c>
      <c r="H26" s="43"/>
      <c r="I26" s="53"/>
      <c r="J26" s="50"/>
      <c r="K26" s="19">
        <f t="shared" si="0"/>
        <v>0</v>
      </c>
      <c r="L26" s="20">
        <f t="shared" si="2"/>
        <v>-1</v>
      </c>
      <c r="M26" s="19">
        <f t="shared" si="1"/>
        <v>0</v>
      </c>
      <c r="N26" s="20">
        <f t="shared" si="3"/>
        <v>-1</v>
      </c>
      <c r="O26" s="13"/>
      <c r="R26" s="59"/>
    </row>
    <row r="27" spans="1:18" x14ac:dyDescent="0.35">
      <c r="A27" s="14"/>
      <c r="B27" s="114" t="s">
        <v>77</v>
      </c>
      <c r="C27" s="113" t="s">
        <v>112</v>
      </c>
      <c r="D27" s="110"/>
      <c r="E27" s="114" t="s">
        <v>57</v>
      </c>
      <c r="F27" s="111">
        <v>1359</v>
      </c>
      <c r="G27" s="137">
        <v>1486</v>
      </c>
      <c r="H27" s="43"/>
      <c r="I27" s="53"/>
      <c r="J27" s="50"/>
      <c r="K27" s="19">
        <f t="shared" si="0"/>
        <v>0</v>
      </c>
      <c r="L27" s="20">
        <f t="shared" si="2"/>
        <v>-1</v>
      </c>
      <c r="M27" s="19">
        <f t="shared" si="1"/>
        <v>0</v>
      </c>
      <c r="N27" s="20">
        <f t="shared" si="3"/>
        <v>-1</v>
      </c>
      <c r="O27" s="13"/>
      <c r="R27" s="59"/>
    </row>
    <row r="28" spans="1:18" x14ac:dyDescent="0.35">
      <c r="A28" s="14"/>
      <c r="B28" s="114" t="s">
        <v>78</v>
      </c>
      <c r="C28" s="113" t="s">
        <v>113</v>
      </c>
      <c r="D28" s="110"/>
      <c r="E28" s="114" t="s">
        <v>57</v>
      </c>
      <c r="F28" s="111">
        <v>1009</v>
      </c>
      <c r="G28" s="137">
        <v>963.03685865066791</v>
      </c>
      <c r="H28" s="43"/>
      <c r="I28" s="53"/>
      <c r="J28" s="50"/>
      <c r="K28" s="19">
        <f t="shared" si="0"/>
        <v>0</v>
      </c>
      <c r="L28" s="20">
        <f t="shared" si="2"/>
        <v>-1</v>
      </c>
      <c r="M28" s="19">
        <f t="shared" si="1"/>
        <v>0</v>
      </c>
      <c r="N28" s="20">
        <f t="shared" si="3"/>
        <v>-1</v>
      </c>
      <c r="O28" s="13"/>
      <c r="R28" s="59"/>
    </row>
    <row r="29" spans="1:18" x14ac:dyDescent="0.35">
      <c r="A29" s="14"/>
      <c r="B29" s="114" t="s">
        <v>79</v>
      </c>
      <c r="C29" s="113" t="s">
        <v>114</v>
      </c>
      <c r="D29" s="110"/>
      <c r="E29" s="114" t="s">
        <v>57</v>
      </c>
      <c r="F29" s="111">
        <v>2107</v>
      </c>
      <c r="G29" s="137">
        <v>2096.6778620029399</v>
      </c>
      <c r="H29" s="43"/>
      <c r="I29" s="53"/>
      <c r="J29" s="50"/>
      <c r="K29" s="19">
        <f t="shared" si="0"/>
        <v>0</v>
      </c>
      <c r="L29" s="20">
        <f t="shared" si="2"/>
        <v>-1</v>
      </c>
      <c r="M29" s="19">
        <f t="shared" si="1"/>
        <v>0</v>
      </c>
      <c r="N29" s="20">
        <f t="shared" si="3"/>
        <v>-1</v>
      </c>
      <c r="O29" s="13"/>
      <c r="R29" s="59"/>
    </row>
    <row r="30" spans="1:18" x14ac:dyDescent="0.35">
      <c r="A30" s="14"/>
      <c r="B30" s="114" t="s">
        <v>80</v>
      </c>
      <c r="C30" s="113" t="s">
        <v>115</v>
      </c>
      <c r="D30" s="110"/>
      <c r="E30" s="114" t="s">
        <v>58</v>
      </c>
      <c r="F30" s="111">
        <v>1773</v>
      </c>
      <c r="G30" s="137">
        <v>1727.5908696235256</v>
      </c>
      <c r="H30" s="43"/>
      <c r="I30" s="53"/>
      <c r="J30" s="50"/>
      <c r="K30" s="19">
        <f t="shared" si="0"/>
        <v>0</v>
      </c>
      <c r="L30" s="20">
        <f t="shared" si="2"/>
        <v>-1</v>
      </c>
      <c r="M30" s="19">
        <f t="shared" si="1"/>
        <v>0</v>
      </c>
      <c r="N30" s="20">
        <f t="shared" si="3"/>
        <v>-1</v>
      </c>
      <c r="O30" s="13"/>
      <c r="R30" s="59"/>
    </row>
    <row r="31" spans="1:18" x14ac:dyDescent="0.35">
      <c r="A31" s="14"/>
      <c r="B31" s="114" t="s">
        <v>81</v>
      </c>
      <c r="C31" s="113" t="s">
        <v>116</v>
      </c>
      <c r="D31" s="110"/>
      <c r="E31" s="114" t="s">
        <v>58</v>
      </c>
      <c r="F31" s="111">
        <v>1638</v>
      </c>
      <c r="G31" s="137">
        <v>1691.530866307156</v>
      </c>
      <c r="H31" s="43"/>
      <c r="I31" s="4"/>
      <c r="J31" s="3"/>
      <c r="K31" s="19">
        <f t="shared" si="0"/>
        <v>0</v>
      </c>
      <c r="L31" s="20">
        <f t="shared" si="2"/>
        <v>-1</v>
      </c>
      <c r="M31" s="19">
        <f t="shared" si="1"/>
        <v>0</v>
      </c>
      <c r="N31" s="20">
        <f t="shared" si="3"/>
        <v>-1</v>
      </c>
      <c r="O31" s="13"/>
      <c r="R31" s="59"/>
    </row>
    <row r="32" spans="1:18" x14ac:dyDescent="0.35">
      <c r="A32" s="14"/>
      <c r="B32" s="114" t="s">
        <v>82</v>
      </c>
      <c r="C32" s="113" t="s">
        <v>117</v>
      </c>
      <c r="D32" s="110"/>
      <c r="E32" s="114" t="s">
        <v>58</v>
      </c>
      <c r="F32" s="111">
        <v>1212</v>
      </c>
      <c r="G32" s="137">
        <v>1206.7565108989447</v>
      </c>
      <c r="H32" s="43"/>
      <c r="I32" s="4"/>
      <c r="J32" s="3"/>
      <c r="K32" s="19">
        <f t="shared" si="0"/>
        <v>0</v>
      </c>
      <c r="L32" s="20">
        <f t="shared" si="2"/>
        <v>-1</v>
      </c>
      <c r="M32" s="19">
        <f t="shared" si="1"/>
        <v>0</v>
      </c>
      <c r="N32" s="20">
        <f t="shared" si="3"/>
        <v>-1</v>
      </c>
      <c r="O32" s="13"/>
      <c r="R32" s="59"/>
    </row>
    <row r="33" spans="1:18" x14ac:dyDescent="0.35">
      <c r="A33" s="14"/>
      <c r="B33" s="114" t="s">
        <v>83</v>
      </c>
      <c r="C33" s="113" t="s">
        <v>118</v>
      </c>
      <c r="D33" s="110"/>
      <c r="E33" s="114" t="s">
        <v>58</v>
      </c>
      <c r="F33" s="111">
        <v>1187</v>
      </c>
      <c r="G33" s="137">
        <v>1189.6443562861791</v>
      </c>
      <c r="H33" s="43"/>
      <c r="I33" s="4"/>
      <c r="J33" s="3"/>
      <c r="K33" s="19">
        <f t="shared" si="0"/>
        <v>0</v>
      </c>
      <c r="L33" s="20">
        <f t="shared" si="2"/>
        <v>-1</v>
      </c>
      <c r="M33" s="19">
        <f t="shared" si="1"/>
        <v>0</v>
      </c>
      <c r="N33" s="20">
        <f t="shared" si="3"/>
        <v>-1</v>
      </c>
      <c r="O33" s="13"/>
      <c r="R33" s="59"/>
    </row>
    <row r="34" spans="1:18" x14ac:dyDescent="0.35">
      <c r="A34" s="14"/>
      <c r="B34" s="114" t="s">
        <v>84</v>
      </c>
      <c r="C34" s="113" t="s">
        <v>119</v>
      </c>
      <c r="D34" s="110"/>
      <c r="E34" s="114" t="s">
        <v>59</v>
      </c>
      <c r="F34" s="111">
        <v>3313</v>
      </c>
      <c r="G34" s="137">
        <v>3349.955175586741</v>
      </c>
      <c r="H34" s="43"/>
      <c r="I34" s="4"/>
      <c r="J34" s="3"/>
      <c r="K34" s="19">
        <f t="shared" si="0"/>
        <v>0</v>
      </c>
      <c r="L34" s="20">
        <f t="shared" si="2"/>
        <v>-1</v>
      </c>
      <c r="M34" s="19">
        <f t="shared" si="1"/>
        <v>0</v>
      </c>
      <c r="N34" s="20">
        <f t="shared" si="3"/>
        <v>-1</v>
      </c>
      <c r="O34" s="13"/>
      <c r="R34" s="59"/>
    </row>
    <row r="35" spans="1:18" x14ac:dyDescent="0.35">
      <c r="A35" s="14"/>
      <c r="B35" s="114" t="s">
        <v>85</v>
      </c>
      <c r="C35" s="113" t="s">
        <v>120</v>
      </c>
      <c r="D35" s="110"/>
      <c r="E35" s="114" t="s">
        <v>59</v>
      </c>
      <c r="F35" s="111">
        <v>3470</v>
      </c>
      <c r="G35" s="137">
        <v>3558</v>
      </c>
      <c r="H35" s="43"/>
      <c r="I35" s="4"/>
      <c r="J35" s="3"/>
      <c r="K35" s="19">
        <f t="shared" si="0"/>
        <v>0</v>
      </c>
      <c r="L35" s="20">
        <f t="shared" si="2"/>
        <v>-1</v>
      </c>
      <c r="M35" s="19">
        <f t="shared" si="1"/>
        <v>0</v>
      </c>
      <c r="N35" s="20">
        <f t="shared" si="3"/>
        <v>-1</v>
      </c>
      <c r="O35" s="13"/>
      <c r="R35" s="59"/>
    </row>
    <row r="36" spans="1:18" x14ac:dyDescent="0.35">
      <c r="A36" s="14"/>
      <c r="B36" s="114" t="s">
        <v>86</v>
      </c>
      <c r="C36" s="113" t="s">
        <v>121</v>
      </c>
      <c r="D36" s="110"/>
      <c r="E36" s="114" t="s">
        <v>136</v>
      </c>
      <c r="F36" s="111">
        <v>1738</v>
      </c>
      <c r="G36" s="137">
        <v>1773.9586908021236</v>
      </c>
      <c r="H36" s="43"/>
      <c r="I36" s="4"/>
      <c r="J36" s="3"/>
      <c r="K36" s="19">
        <f t="shared" si="0"/>
        <v>0</v>
      </c>
      <c r="L36" s="20">
        <f t="shared" si="2"/>
        <v>-1</v>
      </c>
      <c r="M36" s="19">
        <f t="shared" si="1"/>
        <v>0</v>
      </c>
      <c r="N36" s="20">
        <f t="shared" si="3"/>
        <v>-1</v>
      </c>
      <c r="O36" s="13"/>
      <c r="R36" s="59"/>
    </row>
    <row r="37" spans="1:18" x14ac:dyDescent="0.35">
      <c r="A37" s="14"/>
      <c r="B37" s="114" t="s">
        <v>87</v>
      </c>
      <c r="C37" s="113" t="s">
        <v>122</v>
      </c>
      <c r="D37" s="110"/>
      <c r="E37" s="114" t="s">
        <v>136</v>
      </c>
      <c r="F37" s="111">
        <v>1834</v>
      </c>
      <c r="G37" s="137">
        <v>1882.3583168368668</v>
      </c>
      <c r="H37" s="43"/>
      <c r="I37" s="4"/>
      <c r="J37" s="3"/>
      <c r="K37" s="19">
        <f t="shared" si="0"/>
        <v>0</v>
      </c>
      <c r="L37" s="20">
        <f t="shared" si="2"/>
        <v>-1</v>
      </c>
      <c r="M37" s="19">
        <f t="shared" si="1"/>
        <v>0</v>
      </c>
      <c r="N37" s="20">
        <f t="shared" si="3"/>
        <v>-1</v>
      </c>
      <c r="O37" s="13"/>
      <c r="R37" s="59"/>
    </row>
    <row r="38" spans="1:18" x14ac:dyDescent="0.35">
      <c r="A38" s="14"/>
      <c r="B38" s="114" t="s">
        <v>88</v>
      </c>
      <c r="C38" s="113" t="s">
        <v>123</v>
      </c>
      <c r="D38" s="110"/>
      <c r="E38" s="114" t="s">
        <v>136</v>
      </c>
      <c r="F38" s="111">
        <v>1561</v>
      </c>
      <c r="G38" s="137">
        <v>1571.8764476327949</v>
      </c>
      <c r="H38" s="43"/>
      <c r="I38" s="4"/>
      <c r="J38" s="3"/>
      <c r="K38" s="19">
        <f t="shared" si="0"/>
        <v>0</v>
      </c>
      <c r="L38" s="20">
        <f t="shared" si="2"/>
        <v>-1</v>
      </c>
      <c r="M38" s="19">
        <f t="shared" si="1"/>
        <v>0</v>
      </c>
      <c r="N38" s="20">
        <f t="shared" si="3"/>
        <v>-1</v>
      </c>
      <c r="O38" s="13"/>
      <c r="R38" s="59"/>
    </row>
    <row r="39" spans="1:18" x14ac:dyDescent="0.35">
      <c r="A39" s="14"/>
      <c r="B39" s="114" t="s">
        <v>89</v>
      </c>
      <c r="C39" s="113" t="s">
        <v>124</v>
      </c>
      <c r="D39" s="110"/>
      <c r="E39" s="114" t="s">
        <v>136</v>
      </c>
      <c r="F39" s="111">
        <v>1347</v>
      </c>
      <c r="G39" s="137">
        <v>1366.5083673422521</v>
      </c>
      <c r="H39" s="43"/>
      <c r="I39" s="4"/>
      <c r="J39" s="3"/>
      <c r="K39" s="19">
        <f t="shared" si="0"/>
        <v>0</v>
      </c>
      <c r="L39" s="20">
        <f t="shared" si="2"/>
        <v>-1</v>
      </c>
      <c r="M39" s="19">
        <f t="shared" si="1"/>
        <v>0</v>
      </c>
      <c r="N39" s="20">
        <f t="shared" si="3"/>
        <v>-1</v>
      </c>
      <c r="O39" s="13"/>
      <c r="R39" s="59"/>
    </row>
    <row r="40" spans="1:18" x14ac:dyDescent="0.35">
      <c r="A40" s="14"/>
      <c r="B40" s="114" t="s">
        <v>90</v>
      </c>
      <c r="C40" s="113" t="s">
        <v>125</v>
      </c>
      <c r="D40" s="110"/>
      <c r="E40" s="114" t="s">
        <v>60</v>
      </c>
      <c r="F40" s="111">
        <v>1747</v>
      </c>
      <c r="G40" s="137">
        <v>1764.2295428942625</v>
      </c>
      <c r="H40" s="43"/>
      <c r="I40" s="4"/>
      <c r="J40" s="3"/>
      <c r="K40" s="19">
        <f t="shared" si="0"/>
        <v>0</v>
      </c>
      <c r="L40" s="20">
        <f t="shared" si="2"/>
        <v>-1</v>
      </c>
      <c r="M40" s="19">
        <f t="shared" si="1"/>
        <v>0</v>
      </c>
      <c r="N40" s="20">
        <f t="shared" si="3"/>
        <v>-1</v>
      </c>
      <c r="O40" s="13"/>
      <c r="R40" s="59"/>
    </row>
    <row r="41" spans="1:18" x14ac:dyDescent="0.35">
      <c r="A41" s="14"/>
      <c r="B41" s="114" t="s">
        <v>91</v>
      </c>
      <c r="C41" s="113" t="s">
        <v>126</v>
      </c>
      <c r="D41" s="110"/>
      <c r="E41" s="114" t="s">
        <v>60</v>
      </c>
      <c r="F41" s="111">
        <v>1633</v>
      </c>
      <c r="G41" s="137">
        <v>1642.7256049913105</v>
      </c>
      <c r="H41" s="43"/>
      <c r="I41" s="4"/>
      <c r="J41" s="3"/>
      <c r="K41" s="19">
        <f t="shared" si="0"/>
        <v>0</v>
      </c>
      <c r="L41" s="20">
        <f t="shared" si="2"/>
        <v>-1</v>
      </c>
      <c r="M41" s="19">
        <f t="shared" si="1"/>
        <v>0</v>
      </c>
      <c r="N41" s="20">
        <f t="shared" si="3"/>
        <v>-1</v>
      </c>
      <c r="O41" s="13"/>
      <c r="R41" s="59"/>
    </row>
    <row r="42" spans="1:18" x14ac:dyDescent="0.35">
      <c r="A42" s="14"/>
      <c r="B42" s="114" t="s">
        <v>92</v>
      </c>
      <c r="C42" s="113" t="s">
        <v>127</v>
      </c>
      <c r="D42" s="110"/>
      <c r="E42" s="114" t="s">
        <v>60</v>
      </c>
      <c r="F42" s="111">
        <v>395</v>
      </c>
      <c r="G42" s="137">
        <v>371.60822196649752</v>
      </c>
      <c r="H42" s="43"/>
      <c r="I42" s="4"/>
      <c r="J42" s="3"/>
      <c r="K42" s="19">
        <f t="shared" si="0"/>
        <v>0</v>
      </c>
      <c r="L42" s="20">
        <f t="shared" si="2"/>
        <v>-1</v>
      </c>
      <c r="M42" s="19">
        <f t="shared" si="1"/>
        <v>0</v>
      </c>
      <c r="N42" s="20">
        <f t="shared" si="3"/>
        <v>-1</v>
      </c>
      <c r="O42" s="13"/>
      <c r="R42" s="59"/>
    </row>
    <row r="43" spans="1:18" x14ac:dyDescent="0.35">
      <c r="A43" s="14"/>
      <c r="B43" s="114" t="s">
        <v>93</v>
      </c>
      <c r="C43" s="113" t="s">
        <v>128</v>
      </c>
      <c r="D43" s="110"/>
      <c r="E43" s="114" t="s">
        <v>61</v>
      </c>
      <c r="F43" s="111">
        <v>2130</v>
      </c>
      <c r="G43" s="137">
        <v>2111.275947313577</v>
      </c>
      <c r="H43" s="43"/>
      <c r="I43" s="4"/>
      <c r="J43" s="3"/>
      <c r="K43" s="19">
        <f t="shared" si="0"/>
        <v>0</v>
      </c>
      <c r="L43" s="20">
        <f t="shared" si="2"/>
        <v>-1</v>
      </c>
      <c r="M43" s="19">
        <f t="shared" si="1"/>
        <v>0</v>
      </c>
      <c r="N43" s="20">
        <f t="shared" si="3"/>
        <v>-1</v>
      </c>
      <c r="O43" s="13"/>
      <c r="R43" s="59"/>
    </row>
    <row r="44" spans="1:18" x14ac:dyDescent="0.35">
      <c r="A44" s="14"/>
      <c r="B44" s="114" t="s">
        <v>94</v>
      </c>
      <c r="C44" s="113" t="s">
        <v>129</v>
      </c>
      <c r="D44" s="110"/>
      <c r="E44" s="114" t="s">
        <v>61</v>
      </c>
      <c r="F44" s="111">
        <v>2390</v>
      </c>
      <c r="G44" s="137">
        <v>2393.5661751858102</v>
      </c>
      <c r="H44" s="43"/>
      <c r="I44" s="4"/>
      <c r="J44" s="3"/>
      <c r="K44" s="19">
        <f t="shared" si="0"/>
        <v>0</v>
      </c>
      <c r="L44" s="20">
        <f t="shared" si="2"/>
        <v>-1</v>
      </c>
      <c r="M44" s="19">
        <f t="shared" si="1"/>
        <v>0</v>
      </c>
      <c r="N44" s="20">
        <f t="shared" si="3"/>
        <v>-1</v>
      </c>
      <c r="O44" s="13"/>
      <c r="R44" s="59"/>
    </row>
    <row r="45" spans="1:18" x14ac:dyDescent="0.35">
      <c r="A45" s="14"/>
      <c r="B45" s="114" t="s">
        <v>95</v>
      </c>
      <c r="C45" s="113" t="s">
        <v>130</v>
      </c>
      <c r="D45" s="110"/>
      <c r="E45" s="114" t="s">
        <v>62</v>
      </c>
      <c r="F45" s="111">
        <v>4865</v>
      </c>
      <c r="G45" s="137">
        <v>4908.8894151529576</v>
      </c>
      <c r="H45" s="43"/>
      <c r="I45" s="4"/>
      <c r="J45" s="3"/>
      <c r="K45" s="19">
        <f t="shared" si="0"/>
        <v>0</v>
      </c>
      <c r="L45" s="20">
        <f t="shared" si="2"/>
        <v>-1</v>
      </c>
      <c r="M45" s="19">
        <f t="shared" si="1"/>
        <v>0</v>
      </c>
      <c r="N45" s="20">
        <f t="shared" si="3"/>
        <v>-1</v>
      </c>
      <c r="O45" s="13"/>
      <c r="R45" s="59"/>
    </row>
    <row r="46" spans="1:18" x14ac:dyDescent="0.35">
      <c r="A46" s="14"/>
      <c r="B46" s="114" t="s">
        <v>96</v>
      </c>
      <c r="C46" s="113" t="s">
        <v>131</v>
      </c>
      <c r="D46" s="110"/>
      <c r="E46" s="114" t="s">
        <v>63</v>
      </c>
      <c r="F46" s="111">
        <v>2659</v>
      </c>
      <c r="G46" s="137">
        <v>2621.1834546300083</v>
      </c>
      <c r="H46" s="43"/>
      <c r="I46" s="4"/>
      <c r="J46" s="3"/>
      <c r="K46" s="19">
        <f t="shared" ref="K46:K77" si="4">IF(I46="",0,(SUMIF($E$14:$E$85,I46,$F$14:$F$85)))</f>
        <v>0</v>
      </c>
      <c r="L46" s="20">
        <f t="shared" si="2"/>
        <v>-1</v>
      </c>
      <c r="M46" s="19">
        <f t="shared" ref="M46:M77" si="5">IF(I46="",0,(SUMIF($E$14:$E$85,I46,$G$14:$G$85)))</f>
        <v>0</v>
      </c>
      <c r="N46" s="20">
        <f t="shared" si="3"/>
        <v>-1</v>
      </c>
      <c r="O46" s="13"/>
      <c r="R46" s="59"/>
    </row>
    <row r="47" spans="1:18" x14ac:dyDescent="0.35">
      <c r="A47" s="14"/>
      <c r="B47" s="114" t="s">
        <v>97</v>
      </c>
      <c r="C47" s="113" t="s">
        <v>132</v>
      </c>
      <c r="D47" s="110"/>
      <c r="E47" s="114" t="s">
        <v>63</v>
      </c>
      <c r="F47" s="111">
        <v>1885</v>
      </c>
      <c r="G47" s="137">
        <v>1854.2917791146233</v>
      </c>
      <c r="H47" s="43"/>
      <c r="I47" s="4"/>
      <c r="J47" s="3"/>
      <c r="K47" s="19">
        <f t="shared" si="4"/>
        <v>0</v>
      </c>
      <c r="L47" s="20">
        <f t="shared" si="2"/>
        <v>-1</v>
      </c>
      <c r="M47" s="19">
        <f t="shared" si="5"/>
        <v>0</v>
      </c>
      <c r="N47" s="20">
        <f t="shared" si="3"/>
        <v>-1</v>
      </c>
      <c r="O47" s="13"/>
      <c r="R47" s="59"/>
    </row>
    <row r="48" spans="1:18" x14ac:dyDescent="0.35">
      <c r="A48" s="14"/>
      <c r="B48" s="114" t="s">
        <v>98</v>
      </c>
      <c r="C48" s="113" t="s">
        <v>133</v>
      </c>
      <c r="D48" s="110"/>
      <c r="E48" s="114" t="s">
        <v>63</v>
      </c>
      <c r="F48" s="111">
        <v>1640</v>
      </c>
      <c r="G48" s="137">
        <v>1667.6019134519856</v>
      </c>
      <c r="H48" s="43"/>
      <c r="I48" s="4"/>
      <c r="J48" s="3"/>
      <c r="K48" s="19">
        <f t="shared" si="4"/>
        <v>0</v>
      </c>
      <c r="L48" s="20">
        <f t="shared" si="2"/>
        <v>-1</v>
      </c>
      <c r="M48" s="19">
        <f t="shared" si="5"/>
        <v>0</v>
      </c>
      <c r="N48" s="20">
        <f t="shared" si="3"/>
        <v>-1</v>
      </c>
      <c r="O48" s="13"/>
      <c r="R48" s="59"/>
    </row>
    <row r="49" spans="1:18" x14ac:dyDescent="0.35">
      <c r="A49" s="14"/>
      <c r="B49" s="54"/>
      <c r="C49" s="16"/>
      <c r="D49" s="17"/>
      <c r="E49" s="55"/>
      <c r="F49" s="57"/>
      <c r="G49" s="138"/>
      <c r="H49" s="43"/>
      <c r="I49" s="4"/>
      <c r="J49" s="3"/>
      <c r="K49" s="19">
        <f t="shared" si="4"/>
        <v>0</v>
      </c>
      <c r="L49" s="20">
        <f t="shared" si="2"/>
        <v>-1</v>
      </c>
      <c r="M49" s="19">
        <f t="shared" si="5"/>
        <v>0</v>
      </c>
      <c r="N49" s="20">
        <f t="shared" si="3"/>
        <v>-1</v>
      </c>
      <c r="O49" s="13"/>
      <c r="R49" s="59"/>
    </row>
    <row r="50" spans="1:18" x14ac:dyDescent="0.35">
      <c r="A50" s="14"/>
      <c r="B50" s="54"/>
      <c r="C50" s="16"/>
      <c r="D50" s="17"/>
      <c r="E50" s="55"/>
      <c r="F50" s="57"/>
      <c r="G50" s="138"/>
      <c r="H50" s="43"/>
      <c r="I50" s="4"/>
      <c r="J50" s="3"/>
      <c r="K50" s="19">
        <f t="shared" si="4"/>
        <v>0</v>
      </c>
      <c r="L50" s="20">
        <f t="shared" si="2"/>
        <v>-1</v>
      </c>
      <c r="M50" s="19">
        <f t="shared" si="5"/>
        <v>0</v>
      </c>
      <c r="N50" s="20">
        <f t="shared" si="3"/>
        <v>-1</v>
      </c>
      <c r="O50" s="13"/>
      <c r="R50" s="59"/>
    </row>
    <row r="51" spans="1:18" x14ac:dyDescent="0.35">
      <c r="A51" s="14"/>
      <c r="B51" s="54"/>
      <c r="C51" s="16"/>
      <c r="D51" s="17"/>
      <c r="E51" s="55"/>
      <c r="F51" s="57"/>
      <c r="G51" s="138"/>
      <c r="H51" s="43"/>
      <c r="I51" s="4"/>
      <c r="J51" s="3"/>
      <c r="K51" s="19">
        <f t="shared" si="4"/>
        <v>0</v>
      </c>
      <c r="L51" s="20">
        <f t="shared" si="2"/>
        <v>-1</v>
      </c>
      <c r="M51" s="19">
        <f t="shared" si="5"/>
        <v>0</v>
      </c>
      <c r="N51" s="20">
        <f t="shared" si="3"/>
        <v>-1</v>
      </c>
      <c r="O51" s="13"/>
      <c r="R51" s="59"/>
    </row>
    <row r="52" spans="1:18" x14ac:dyDescent="0.35">
      <c r="A52" s="14"/>
      <c r="B52" s="54"/>
      <c r="C52" s="16"/>
      <c r="D52" s="17"/>
      <c r="E52" s="55"/>
      <c r="F52" s="57"/>
      <c r="G52" s="138"/>
      <c r="H52" s="43"/>
      <c r="I52" s="4"/>
      <c r="J52" s="3"/>
      <c r="K52" s="19">
        <f t="shared" si="4"/>
        <v>0</v>
      </c>
      <c r="L52" s="20">
        <f t="shared" si="2"/>
        <v>-1</v>
      </c>
      <c r="M52" s="19">
        <f t="shared" si="5"/>
        <v>0</v>
      </c>
      <c r="N52" s="20">
        <f t="shared" si="3"/>
        <v>-1</v>
      </c>
      <c r="O52" s="13"/>
      <c r="R52" s="59"/>
    </row>
    <row r="53" spans="1:18" x14ac:dyDescent="0.35">
      <c r="A53" s="14"/>
      <c r="B53" s="54"/>
      <c r="C53" s="16"/>
      <c r="D53" s="17"/>
      <c r="E53" s="55"/>
      <c r="F53" s="57"/>
      <c r="G53" s="138"/>
      <c r="H53" s="43"/>
      <c r="I53" s="4"/>
      <c r="J53" s="3"/>
      <c r="K53" s="19">
        <f t="shared" si="4"/>
        <v>0</v>
      </c>
      <c r="L53" s="20">
        <f t="shared" si="2"/>
        <v>-1</v>
      </c>
      <c r="M53" s="19">
        <f t="shared" si="5"/>
        <v>0</v>
      </c>
      <c r="N53" s="20">
        <f t="shared" si="3"/>
        <v>-1</v>
      </c>
      <c r="O53" s="13"/>
      <c r="R53" s="59"/>
    </row>
    <row r="54" spans="1:18" x14ac:dyDescent="0.35">
      <c r="A54" s="14"/>
      <c r="B54" s="54"/>
      <c r="C54" s="16"/>
      <c r="D54" s="17"/>
      <c r="E54" s="55"/>
      <c r="F54" s="57"/>
      <c r="G54" s="138"/>
      <c r="H54" s="43"/>
      <c r="I54" s="4"/>
      <c r="J54" s="3"/>
      <c r="K54" s="19">
        <f t="shared" si="4"/>
        <v>0</v>
      </c>
      <c r="L54" s="20">
        <f t="shared" si="2"/>
        <v>-1</v>
      </c>
      <c r="M54" s="19">
        <f t="shared" si="5"/>
        <v>0</v>
      </c>
      <c r="N54" s="20">
        <f t="shared" si="3"/>
        <v>-1</v>
      </c>
      <c r="O54" s="13"/>
      <c r="R54" s="59"/>
    </row>
    <row r="55" spans="1:18" x14ac:dyDescent="0.35">
      <c r="A55" s="14"/>
      <c r="B55" s="54"/>
      <c r="C55" s="16"/>
      <c r="D55" s="17"/>
      <c r="E55" s="55"/>
      <c r="F55" s="57"/>
      <c r="G55" s="138"/>
      <c r="H55" s="43"/>
      <c r="I55" s="4"/>
      <c r="J55" s="3"/>
      <c r="K55" s="19">
        <f t="shared" si="4"/>
        <v>0</v>
      </c>
      <c r="L55" s="20">
        <f t="shared" si="2"/>
        <v>-1</v>
      </c>
      <c r="M55" s="19">
        <f t="shared" si="5"/>
        <v>0</v>
      </c>
      <c r="N55" s="20">
        <f t="shared" si="3"/>
        <v>-1</v>
      </c>
      <c r="O55" s="13"/>
      <c r="R55" s="59"/>
    </row>
    <row r="56" spans="1:18" x14ac:dyDescent="0.35">
      <c r="A56" s="14"/>
      <c r="B56" s="54"/>
      <c r="C56" s="16"/>
      <c r="D56" s="17"/>
      <c r="E56" s="55"/>
      <c r="F56" s="57"/>
      <c r="G56" s="138"/>
      <c r="H56" s="43"/>
      <c r="I56" s="4"/>
      <c r="J56" s="3"/>
      <c r="K56" s="19">
        <f t="shared" si="4"/>
        <v>0</v>
      </c>
      <c r="L56" s="20">
        <f t="shared" si="2"/>
        <v>-1</v>
      </c>
      <c r="M56" s="19">
        <f t="shared" si="5"/>
        <v>0</v>
      </c>
      <c r="N56" s="20">
        <f t="shared" si="3"/>
        <v>-1</v>
      </c>
      <c r="O56" s="13"/>
      <c r="R56" s="59"/>
    </row>
    <row r="57" spans="1:18" x14ac:dyDescent="0.35">
      <c r="A57" s="14"/>
      <c r="B57" s="54"/>
      <c r="C57" s="16"/>
      <c r="D57" s="17"/>
      <c r="E57" s="55"/>
      <c r="F57" s="57"/>
      <c r="G57" s="138"/>
      <c r="H57" s="43"/>
      <c r="I57" s="4"/>
      <c r="J57" s="3"/>
      <c r="K57" s="19">
        <f t="shared" si="4"/>
        <v>0</v>
      </c>
      <c r="L57" s="20">
        <f t="shared" si="2"/>
        <v>-1</v>
      </c>
      <c r="M57" s="19">
        <f t="shared" si="5"/>
        <v>0</v>
      </c>
      <c r="N57" s="20">
        <f t="shared" si="3"/>
        <v>-1</v>
      </c>
      <c r="O57" s="13"/>
      <c r="R57" s="59"/>
    </row>
    <row r="58" spans="1:18" x14ac:dyDescent="0.35">
      <c r="A58" s="14"/>
      <c r="B58" s="54"/>
      <c r="C58" s="16"/>
      <c r="D58" s="17"/>
      <c r="E58" s="55"/>
      <c r="F58" s="57"/>
      <c r="G58" s="138"/>
      <c r="H58" s="43"/>
      <c r="I58" s="4"/>
      <c r="J58" s="3"/>
      <c r="K58" s="19">
        <f t="shared" si="4"/>
        <v>0</v>
      </c>
      <c r="L58" s="20">
        <f t="shared" si="2"/>
        <v>-1</v>
      </c>
      <c r="M58" s="19">
        <f t="shared" si="5"/>
        <v>0</v>
      </c>
      <c r="N58" s="20">
        <f t="shared" si="3"/>
        <v>-1</v>
      </c>
      <c r="O58" s="13"/>
      <c r="R58" s="59"/>
    </row>
    <row r="59" spans="1:18" x14ac:dyDescent="0.35">
      <c r="A59" s="14"/>
      <c r="B59" s="54"/>
      <c r="C59" s="16"/>
      <c r="D59" s="17"/>
      <c r="E59" s="55"/>
      <c r="F59" s="57"/>
      <c r="G59" s="138"/>
      <c r="H59" s="43"/>
      <c r="I59" s="4"/>
      <c r="J59" s="3"/>
      <c r="K59" s="19">
        <f t="shared" si="4"/>
        <v>0</v>
      </c>
      <c r="L59" s="20">
        <f t="shared" si="2"/>
        <v>-1</v>
      </c>
      <c r="M59" s="19">
        <f t="shared" si="5"/>
        <v>0</v>
      </c>
      <c r="N59" s="20">
        <f t="shared" si="3"/>
        <v>-1</v>
      </c>
      <c r="O59" s="13"/>
      <c r="R59" s="59"/>
    </row>
    <row r="60" spans="1:18" x14ac:dyDescent="0.35">
      <c r="A60" s="14"/>
      <c r="B60" s="54"/>
      <c r="C60" s="16"/>
      <c r="D60" s="17"/>
      <c r="E60" s="55"/>
      <c r="F60" s="57"/>
      <c r="G60" s="138"/>
      <c r="H60" s="43"/>
      <c r="I60" s="4"/>
      <c r="J60" s="3"/>
      <c r="K60" s="19">
        <f t="shared" si="4"/>
        <v>0</v>
      </c>
      <c r="L60" s="20">
        <f t="shared" si="2"/>
        <v>-1</v>
      </c>
      <c r="M60" s="19">
        <f t="shared" si="5"/>
        <v>0</v>
      </c>
      <c r="N60" s="20">
        <f t="shared" si="3"/>
        <v>-1</v>
      </c>
      <c r="O60" s="13"/>
      <c r="R60" s="59"/>
    </row>
    <row r="61" spans="1:18" x14ac:dyDescent="0.35">
      <c r="A61" s="14"/>
      <c r="B61" s="54"/>
      <c r="C61" s="16"/>
      <c r="D61" s="17"/>
      <c r="E61" s="55"/>
      <c r="F61" s="57"/>
      <c r="G61" s="138"/>
      <c r="H61" s="43"/>
      <c r="I61" s="4"/>
      <c r="J61" s="3"/>
      <c r="K61" s="19">
        <f t="shared" si="4"/>
        <v>0</v>
      </c>
      <c r="L61" s="20">
        <f t="shared" si="2"/>
        <v>-1</v>
      </c>
      <c r="M61" s="19">
        <f t="shared" si="5"/>
        <v>0</v>
      </c>
      <c r="N61" s="20">
        <f t="shared" si="3"/>
        <v>-1</v>
      </c>
      <c r="O61" s="13"/>
      <c r="R61" s="59"/>
    </row>
    <row r="62" spans="1:18" x14ac:dyDescent="0.35">
      <c r="A62" s="14"/>
      <c r="B62" s="54"/>
      <c r="C62" s="16"/>
      <c r="D62" s="17"/>
      <c r="E62" s="55"/>
      <c r="F62" s="57"/>
      <c r="G62" s="138"/>
      <c r="H62" s="43"/>
      <c r="I62" s="4"/>
      <c r="J62" s="3"/>
      <c r="K62" s="19">
        <f t="shared" si="4"/>
        <v>0</v>
      </c>
      <c r="L62" s="20">
        <f t="shared" si="2"/>
        <v>-1</v>
      </c>
      <c r="M62" s="19">
        <f t="shared" si="5"/>
        <v>0</v>
      </c>
      <c r="N62" s="20">
        <f t="shared" si="3"/>
        <v>-1</v>
      </c>
      <c r="O62" s="13"/>
      <c r="R62" s="59"/>
    </row>
    <row r="63" spans="1:18" x14ac:dyDescent="0.35">
      <c r="A63" s="14"/>
      <c r="B63" s="54"/>
      <c r="C63" s="16"/>
      <c r="D63" s="17"/>
      <c r="E63" s="55"/>
      <c r="F63" s="57"/>
      <c r="G63" s="138"/>
      <c r="H63" s="43"/>
      <c r="I63" s="4"/>
      <c r="J63" s="3"/>
      <c r="K63" s="19">
        <f t="shared" si="4"/>
        <v>0</v>
      </c>
      <c r="L63" s="20">
        <f t="shared" si="2"/>
        <v>-1</v>
      </c>
      <c r="M63" s="19">
        <f t="shared" si="5"/>
        <v>0</v>
      </c>
      <c r="N63" s="20">
        <f t="shared" si="3"/>
        <v>-1</v>
      </c>
      <c r="O63" s="13"/>
      <c r="R63" s="59"/>
    </row>
    <row r="64" spans="1:18" x14ac:dyDescent="0.35">
      <c r="A64" s="14"/>
      <c r="B64" s="54"/>
      <c r="C64" s="16"/>
      <c r="D64" s="17"/>
      <c r="E64" s="55"/>
      <c r="F64" s="57"/>
      <c r="G64" s="138"/>
      <c r="H64" s="43"/>
      <c r="I64" s="4"/>
      <c r="J64" s="3"/>
      <c r="K64" s="19">
        <f t="shared" si="4"/>
        <v>0</v>
      </c>
      <c r="L64" s="20">
        <f t="shared" si="2"/>
        <v>-1</v>
      </c>
      <c r="M64" s="19">
        <f t="shared" si="5"/>
        <v>0</v>
      </c>
      <c r="N64" s="20">
        <f t="shared" si="3"/>
        <v>-1</v>
      </c>
      <c r="O64" s="13"/>
      <c r="R64" s="59"/>
    </row>
    <row r="65" spans="1:18" x14ac:dyDescent="0.35">
      <c r="A65" s="14"/>
      <c r="B65" s="54"/>
      <c r="C65" s="16"/>
      <c r="D65" s="17"/>
      <c r="E65" s="55"/>
      <c r="F65" s="57"/>
      <c r="G65" s="138"/>
      <c r="H65" s="43"/>
      <c r="I65" s="4"/>
      <c r="J65" s="3"/>
      <c r="K65" s="19">
        <f t="shared" si="4"/>
        <v>0</v>
      </c>
      <c r="L65" s="20">
        <f t="shared" si="2"/>
        <v>-1</v>
      </c>
      <c r="M65" s="19">
        <f t="shared" si="5"/>
        <v>0</v>
      </c>
      <c r="N65" s="20">
        <f t="shared" si="3"/>
        <v>-1</v>
      </c>
      <c r="O65" s="13"/>
      <c r="R65" s="59"/>
    </row>
    <row r="66" spans="1:18" x14ac:dyDescent="0.35">
      <c r="A66" s="14"/>
      <c r="B66" s="54"/>
      <c r="C66" s="16"/>
      <c r="D66" s="17"/>
      <c r="E66" s="55"/>
      <c r="F66" s="57"/>
      <c r="G66" s="138"/>
      <c r="H66" s="43"/>
      <c r="I66" s="4"/>
      <c r="J66" s="3"/>
      <c r="K66" s="19">
        <f t="shared" si="4"/>
        <v>0</v>
      </c>
      <c r="L66" s="20">
        <f t="shared" si="2"/>
        <v>-1</v>
      </c>
      <c r="M66" s="19">
        <f t="shared" si="5"/>
        <v>0</v>
      </c>
      <c r="N66" s="20">
        <f t="shared" si="3"/>
        <v>-1</v>
      </c>
      <c r="O66" s="13"/>
      <c r="R66" s="59"/>
    </row>
    <row r="67" spans="1:18" x14ac:dyDescent="0.35">
      <c r="A67" s="14"/>
      <c r="B67" s="54"/>
      <c r="C67" s="16"/>
      <c r="D67" s="17"/>
      <c r="E67" s="55"/>
      <c r="F67" s="57"/>
      <c r="G67" s="138"/>
      <c r="H67" s="43"/>
      <c r="I67" s="4"/>
      <c r="J67" s="3"/>
      <c r="K67" s="19">
        <f t="shared" si="4"/>
        <v>0</v>
      </c>
      <c r="L67" s="20">
        <f t="shared" si="2"/>
        <v>-1</v>
      </c>
      <c r="M67" s="19">
        <f t="shared" si="5"/>
        <v>0</v>
      </c>
      <c r="N67" s="20">
        <f t="shared" si="3"/>
        <v>-1</v>
      </c>
      <c r="O67" s="13"/>
      <c r="R67" s="59"/>
    </row>
    <row r="68" spans="1:18" x14ac:dyDescent="0.35">
      <c r="A68" s="14"/>
      <c r="B68" s="54"/>
      <c r="C68" s="16"/>
      <c r="D68" s="17"/>
      <c r="E68" s="55"/>
      <c r="F68" s="57"/>
      <c r="G68" s="138"/>
      <c r="H68" s="43"/>
      <c r="I68" s="4"/>
      <c r="J68" s="3"/>
      <c r="K68" s="19">
        <f t="shared" si="4"/>
        <v>0</v>
      </c>
      <c r="L68" s="20">
        <f t="shared" si="2"/>
        <v>-1</v>
      </c>
      <c r="M68" s="19">
        <f t="shared" si="5"/>
        <v>0</v>
      </c>
      <c r="N68" s="20">
        <f t="shared" si="3"/>
        <v>-1</v>
      </c>
      <c r="O68" s="13"/>
      <c r="R68" s="59"/>
    </row>
    <row r="69" spans="1:18" x14ac:dyDescent="0.35">
      <c r="A69" s="14"/>
      <c r="B69" s="54"/>
      <c r="C69" s="16"/>
      <c r="D69" s="17"/>
      <c r="E69" s="55"/>
      <c r="F69" s="57"/>
      <c r="G69" s="138"/>
      <c r="H69" s="43"/>
      <c r="I69" s="4"/>
      <c r="J69" s="3"/>
      <c r="K69" s="19">
        <f t="shared" si="4"/>
        <v>0</v>
      </c>
      <c r="L69" s="20">
        <f t="shared" si="2"/>
        <v>-1</v>
      </c>
      <c r="M69" s="19">
        <f t="shared" si="5"/>
        <v>0</v>
      </c>
      <c r="N69" s="20">
        <f t="shared" si="3"/>
        <v>-1</v>
      </c>
      <c r="O69" s="13"/>
      <c r="R69" s="59"/>
    </row>
    <row r="70" spans="1:18" x14ac:dyDescent="0.35">
      <c r="A70" s="14"/>
      <c r="B70" s="54"/>
      <c r="C70" s="16"/>
      <c r="D70" s="17"/>
      <c r="E70" s="55"/>
      <c r="F70" s="57"/>
      <c r="G70" s="138"/>
      <c r="H70" s="43"/>
      <c r="I70" s="4"/>
      <c r="J70" s="3"/>
      <c r="K70" s="19">
        <f t="shared" si="4"/>
        <v>0</v>
      </c>
      <c r="L70" s="20">
        <f t="shared" si="2"/>
        <v>-1</v>
      </c>
      <c r="M70" s="19">
        <f t="shared" si="5"/>
        <v>0</v>
      </c>
      <c r="N70" s="20">
        <f t="shared" si="3"/>
        <v>-1</v>
      </c>
      <c r="O70" s="13"/>
      <c r="R70" s="59"/>
    </row>
    <row r="71" spans="1:18" x14ac:dyDescent="0.35">
      <c r="A71" s="14"/>
      <c r="B71" s="54"/>
      <c r="C71" s="16"/>
      <c r="D71" s="17"/>
      <c r="E71" s="55"/>
      <c r="F71" s="57"/>
      <c r="G71" s="138"/>
      <c r="H71" s="43"/>
      <c r="I71" s="4"/>
      <c r="J71" s="3"/>
      <c r="K71" s="19">
        <f t="shared" si="4"/>
        <v>0</v>
      </c>
      <c r="L71" s="20">
        <f t="shared" si="2"/>
        <v>-1</v>
      </c>
      <c r="M71" s="19">
        <f t="shared" si="5"/>
        <v>0</v>
      </c>
      <c r="N71" s="20">
        <f t="shared" si="3"/>
        <v>-1</v>
      </c>
      <c r="O71" s="13"/>
      <c r="R71" s="59"/>
    </row>
    <row r="72" spans="1:18" x14ac:dyDescent="0.35">
      <c r="A72" s="14"/>
      <c r="B72" s="54"/>
      <c r="C72" s="16"/>
      <c r="D72" s="17"/>
      <c r="E72" s="55"/>
      <c r="F72" s="57"/>
      <c r="G72" s="138"/>
      <c r="H72" s="43"/>
      <c r="I72" s="4"/>
      <c r="J72" s="3"/>
      <c r="K72" s="19">
        <f t="shared" si="4"/>
        <v>0</v>
      </c>
      <c r="L72" s="20">
        <f t="shared" si="2"/>
        <v>-1</v>
      </c>
      <c r="M72" s="19">
        <f t="shared" si="5"/>
        <v>0</v>
      </c>
      <c r="N72" s="20">
        <f t="shared" si="3"/>
        <v>-1</v>
      </c>
      <c r="O72" s="13"/>
      <c r="R72" s="59"/>
    </row>
    <row r="73" spans="1:18" x14ac:dyDescent="0.35">
      <c r="A73" s="14"/>
      <c r="B73" s="54"/>
      <c r="C73" s="16"/>
      <c r="D73" s="17"/>
      <c r="E73" s="55"/>
      <c r="F73" s="57"/>
      <c r="G73" s="138"/>
      <c r="H73" s="43"/>
      <c r="I73" s="4"/>
      <c r="J73" s="3"/>
      <c r="K73" s="19">
        <f t="shared" si="4"/>
        <v>0</v>
      </c>
      <c r="L73" s="20">
        <f t="shared" si="2"/>
        <v>-1</v>
      </c>
      <c r="M73" s="19">
        <f t="shared" si="5"/>
        <v>0</v>
      </c>
      <c r="N73" s="20">
        <f t="shared" si="3"/>
        <v>-1</v>
      </c>
      <c r="O73" s="13"/>
      <c r="R73" s="59"/>
    </row>
    <row r="74" spans="1:18" x14ac:dyDescent="0.35">
      <c r="A74" s="14"/>
      <c r="B74" s="54"/>
      <c r="C74" s="16"/>
      <c r="D74" s="17"/>
      <c r="E74" s="55"/>
      <c r="F74" s="57"/>
      <c r="G74" s="138"/>
      <c r="H74" s="43"/>
      <c r="I74" s="4"/>
      <c r="J74" s="3"/>
      <c r="K74" s="19">
        <f t="shared" si="4"/>
        <v>0</v>
      </c>
      <c r="L74" s="20">
        <f t="shared" si="2"/>
        <v>-1</v>
      </c>
      <c r="M74" s="19">
        <f t="shared" si="5"/>
        <v>0</v>
      </c>
      <c r="N74" s="20">
        <f t="shared" si="3"/>
        <v>-1</v>
      </c>
      <c r="O74" s="13"/>
      <c r="R74" s="59"/>
    </row>
    <row r="75" spans="1:18" x14ac:dyDescent="0.35">
      <c r="A75" s="14"/>
      <c r="B75" s="54"/>
      <c r="C75" s="16"/>
      <c r="D75" s="17"/>
      <c r="E75" s="55"/>
      <c r="F75" s="57"/>
      <c r="G75" s="138"/>
      <c r="H75" s="43"/>
      <c r="I75" s="4"/>
      <c r="J75" s="3"/>
      <c r="K75" s="19">
        <f t="shared" si="4"/>
        <v>0</v>
      </c>
      <c r="L75" s="20">
        <f t="shared" si="2"/>
        <v>-1</v>
      </c>
      <c r="M75" s="19">
        <f t="shared" si="5"/>
        <v>0</v>
      </c>
      <c r="N75" s="20">
        <f t="shared" si="3"/>
        <v>-1</v>
      </c>
      <c r="O75" s="13"/>
      <c r="R75" s="59"/>
    </row>
    <row r="76" spans="1:18" x14ac:dyDescent="0.35">
      <c r="A76" s="14"/>
      <c r="B76" s="54"/>
      <c r="C76" s="16"/>
      <c r="D76" s="17"/>
      <c r="E76" s="17"/>
      <c r="F76" s="57"/>
      <c r="G76" s="138"/>
      <c r="H76" s="43"/>
      <c r="I76" s="4"/>
      <c r="J76" s="3"/>
      <c r="K76" s="19">
        <f t="shared" si="4"/>
        <v>0</v>
      </c>
      <c r="L76" s="20">
        <f t="shared" si="2"/>
        <v>-1</v>
      </c>
      <c r="M76" s="19">
        <f t="shared" si="5"/>
        <v>0</v>
      </c>
      <c r="N76" s="20">
        <f t="shared" si="3"/>
        <v>-1</v>
      </c>
      <c r="O76" s="13"/>
      <c r="R76" s="59"/>
    </row>
    <row r="77" spans="1:18" x14ac:dyDescent="0.35">
      <c r="A77" s="14"/>
      <c r="B77" s="54"/>
      <c r="C77" s="16"/>
      <c r="D77" s="17"/>
      <c r="E77" s="17"/>
      <c r="F77" s="57"/>
      <c r="G77" s="138"/>
      <c r="H77" s="43"/>
      <c r="I77" s="4"/>
      <c r="J77" s="3"/>
      <c r="K77" s="19">
        <f t="shared" si="4"/>
        <v>0</v>
      </c>
      <c r="L77" s="20">
        <f t="shared" si="2"/>
        <v>-1</v>
      </c>
      <c r="M77" s="19">
        <f t="shared" si="5"/>
        <v>0</v>
      </c>
      <c r="N77" s="20">
        <f t="shared" si="3"/>
        <v>-1</v>
      </c>
      <c r="O77" s="13"/>
      <c r="R77" s="59"/>
    </row>
    <row r="78" spans="1:18" x14ac:dyDescent="0.35">
      <c r="A78" s="14"/>
      <c r="B78" s="54"/>
      <c r="C78" s="16"/>
      <c r="D78" s="17"/>
      <c r="E78" s="17"/>
      <c r="F78" s="57"/>
      <c r="G78" s="138"/>
      <c r="H78" s="43"/>
      <c r="I78" s="4"/>
      <c r="J78" s="3"/>
      <c r="K78" s="19">
        <f t="shared" ref="K78:K91" si="6">IF(I78="",0,(SUMIF($E$14:$E$85,I78,$F$14:$F$85)))</f>
        <v>0</v>
      </c>
      <c r="L78" s="20">
        <f t="shared" si="2"/>
        <v>-1</v>
      </c>
      <c r="M78" s="19">
        <f t="shared" ref="M78:M91" si="7">IF(I78="",0,(SUMIF($E$14:$E$85,I78,$G$14:$G$85)))</f>
        <v>0</v>
      </c>
      <c r="N78" s="20">
        <f t="shared" si="3"/>
        <v>-1</v>
      </c>
      <c r="O78" s="13"/>
      <c r="R78" s="59"/>
    </row>
    <row r="79" spans="1:18" x14ac:dyDescent="0.35">
      <c r="A79" s="14"/>
      <c r="B79" s="15"/>
      <c r="C79" s="16"/>
      <c r="D79" s="17"/>
      <c r="E79" s="17"/>
      <c r="F79" s="57"/>
      <c r="G79" s="138"/>
      <c r="H79" s="43"/>
      <c r="I79" s="4"/>
      <c r="J79" s="3"/>
      <c r="K79" s="19">
        <f t="shared" si="6"/>
        <v>0</v>
      </c>
      <c r="L79" s="20">
        <f t="shared" ref="L79:L91" si="8">IF(I79="",-1,(-($J$6-(K79/J79))/$J$6))</f>
        <v>-1</v>
      </c>
      <c r="M79" s="19">
        <f t="shared" si="7"/>
        <v>0</v>
      </c>
      <c r="N79" s="20">
        <f t="shared" ref="N79:N91" si="9">IF(I79="",-1,(-($K$6-(M79/J79))/$K$6))</f>
        <v>-1</v>
      </c>
      <c r="O79" s="13"/>
      <c r="R79" s="59"/>
    </row>
    <row r="80" spans="1:18" x14ac:dyDescent="0.35">
      <c r="A80" s="14"/>
      <c r="B80" s="15"/>
      <c r="C80" s="16"/>
      <c r="D80" s="17"/>
      <c r="E80" s="17"/>
      <c r="F80" s="57"/>
      <c r="G80" s="138"/>
      <c r="H80" s="43"/>
      <c r="I80" s="4"/>
      <c r="J80" s="3"/>
      <c r="K80" s="19">
        <f t="shared" si="6"/>
        <v>0</v>
      </c>
      <c r="L80" s="20">
        <f t="shared" si="8"/>
        <v>-1</v>
      </c>
      <c r="M80" s="19">
        <f t="shared" si="7"/>
        <v>0</v>
      </c>
      <c r="N80" s="20">
        <f t="shared" si="9"/>
        <v>-1</v>
      </c>
      <c r="O80" s="13"/>
      <c r="R80" s="59"/>
    </row>
    <row r="81" spans="1:18" x14ac:dyDescent="0.35">
      <c r="A81" s="14"/>
      <c r="B81" s="15"/>
      <c r="C81" s="16"/>
      <c r="D81" s="17"/>
      <c r="E81" s="17"/>
      <c r="F81" s="57"/>
      <c r="G81" s="138"/>
      <c r="H81" s="43"/>
      <c r="I81" s="4"/>
      <c r="J81" s="3"/>
      <c r="K81" s="19">
        <f t="shared" si="6"/>
        <v>0</v>
      </c>
      <c r="L81" s="20">
        <f t="shared" si="8"/>
        <v>-1</v>
      </c>
      <c r="M81" s="19">
        <f t="shared" si="7"/>
        <v>0</v>
      </c>
      <c r="N81" s="20">
        <f t="shared" si="9"/>
        <v>-1</v>
      </c>
      <c r="O81" s="13"/>
      <c r="R81" s="59"/>
    </row>
    <row r="82" spans="1:18" x14ac:dyDescent="0.35">
      <c r="A82" s="14"/>
      <c r="B82" s="15"/>
      <c r="C82" s="16"/>
      <c r="D82" s="17"/>
      <c r="E82" s="17"/>
      <c r="F82" s="57"/>
      <c r="G82" s="138"/>
      <c r="H82" s="43"/>
      <c r="I82" s="4"/>
      <c r="J82" s="3"/>
      <c r="K82" s="19">
        <f t="shared" si="6"/>
        <v>0</v>
      </c>
      <c r="L82" s="20">
        <f t="shared" si="8"/>
        <v>-1</v>
      </c>
      <c r="M82" s="19">
        <f t="shared" si="7"/>
        <v>0</v>
      </c>
      <c r="N82" s="20">
        <f t="shared" si="9"/>
        <v>-1</v>
      </c>
      <c r="O82" s="13"/>
      <c r="R82" s="59"/>
    </row>
    <row r="83" spans="1:18" x14ac:dyDescent="0.35">
      <c r="A83" s="14"/>
      <c r="B83" s="15"/>
      <c r="C83" s="16"/>
      <c r="D83" s="17"/>
      <c r="E83" s="17"/>
      <c r="F83" s="57"/>
      <c r="G83" s="138"/>
      <c r="H83" s="43"/>
      <c r="I83" s="4"/>
      <c r="J83" s="3"/>
      <c r="K83" s="19">
        <f t="shared" si="6"/>
        <v>0</v>
      </c>
      <c r="L83" s="20">
        <f t="shared" si="8"/>
        <v>-1</v>
      </c>
      <c r="M83" s="19">
        <f t="shared" si="7"/>
        <v>0</v>
      </c>
      <c r="N83" s="20">
        <f t="shared" si="9"/>
        <v>-1</v>
      </c>
      <c r="O83" s="13"/>
      <c r="R83" s="59"/>
    </row>
    <row r="84" spans="1:18" x14ac:dyDescent="0.35">
      <c r="A84" s="14"/>
      <c r="B84" s="15"/>
      <c r="C84" s="16"/>
      <c r="D84" s="17"/>
      <c r="E84" s="17"/>
      <c r="F84" s="18"/>
      <c r="G84" s="139"/>
      <c r="H84" s="43"/>
      <c r="I84" s="4"/>
      <c r="J84" s="3"/>
      <c r="K84" s="19">
        <f t="shared" si="6"/>
        <v>0</v>
      </c>
      <c r="L84" s="20">
        <f t="shared" si="8"/>
        <v>-1</v>
      </c>
      <c r="M84" s="19">
        <f t="shared" si="7"/>
        <v>0</v>
      </c>
      <c r="N84" s="20">
        <f t="shared" si="9"/>
        <v>-1</v>
      </c>
      <c r="O84" s="13"/>
      <c r="R84" s="59"/>
    </row>
    <row r="85" spans="1:18" x14ac:dyDescent="0.35">
      <c r="A85" s="14"/>
      <c r="B85" s="15"/>
      <c r="C85" s="16"/>
      <c r="D85" s="17"/>
      <c r="E85" s="17"/>
      <c r="F85" s="18"/>
      <c r="G85" s="139"/>
      <c r="H85" s="43"/>
      <c r="I85" s="4"/>
      <c r="J85" s="3"/>
      <c r="K85" s="19">
        <f t="shared" si="6"/>
        <v>0</v>
      </c>
      <c r="L85" s="20">
        <f t="shared" si="8"/>
        <v>-1</v>
      </c>
      <c r="M85" s="19">
        <f t="shared" si="7"/>
        <v>0</v>
      </c>
      <c r="N85" s="20">
        <f t="shared" si="9"/>
        <v>-1</v>
      </c>
      <c r="O85" s="13"/>
    </row>
    <row r="86" spans="1:18" x14ac:dyDescent="0.35">
      <c r="A86" s="14"/>
      <c r="H86" s="43"/>
      <c r="I86" s="4"/>
      <c r="J86" s="3"/>
      <c r="K86" s="19">
        <f t="shared" si="6"/>
        <v>0</v>
      </c>
      <c r="L86" s="20">
        <f t="shared" si="8"/>
        <v>-1</v>
      </c>
      <c r="M86" s="19">
        <f t="shared" si="7"/>
        <v>0</v>
      </c>
      <c r="N86" s="20">
        <f t="shared" si="9"/>
        <v>-1</v>
      </c>
      <c r="O86" s="13"/>
    </row>
    <row r="87" spans="1:18" x14ac:dyDescent="0.35">
      <c r="A87" s="14"/>
      <c r="H87" s="43"/>
      <c r="I87" s="4"/>
      <c r="J87" s="3"/>
      <c r="K87" s="19">
        <f t="shared" si="6"/>
        <v>0</v>
      </c>
      <c r="L87" s="20">
        <f t="shared" si="8"/>
        <v>-1</v>
      </c>
      <c r="M87" s="19">
        <f t="shared" si="7"/>
        <v>0</v>
      </c>
      <c r="N87" s="20">
        <f t="shared" si="9"/>
        <v>-1</v>
      </c>
      <c r="O87" s="13"/>
    </row>
    <row r="88" spans="1:18" x14ac:dyDescent="0.35">
      <c r="A88" s="14"/>
      <c r="H88" s="43"/>
      <c r="I88" s="4"/>
      <c r="J88" s="3"/>
      <c r="K88" s="19">
        <f t="shared" si="6"/>
        <v>0</v>
      </c>
      <c r="L88" s="20">
        <f t="shared" si="8"/>
        <v>-1</v>
      </c>
      <c r="M88" s="19">
        <f t="shared" si="7"/>
        <v>0</v>
      </c>
      <c r="N88" s="20">
        <f t="shared" si="9"/>
        <v>-1</v>
      </c>
      <c r="O88" s="13"/>
    </row>
    <row r="89" spans="1:18" x14ac:dyDescent="0.35">
      <c r="A89" s="14"/>
      <c r="H89" s="43"/>
      <c r="I89" s="4"/>
      <c r="J89" s="3"/>
      <c r="K89" s="19">
        <f t="shared" si="6"/>
        <v>0</v>
      </c>
      <c r="L89" s="20">
        <f t="shared" si="8"/>
        <v>-1</v>
      </c>
      <c r="M89" s="19">
        <f t="shared" si="7"/>
        <v>0</v>
      </c>
      <c r="N89" s="20">
        <f t="shared" si="9"/>
        <v>-1</v>
      </c>
      <c r="O89" s="13"/>
    </row>
    <row r="90" spans="1:18" x14ac:dyDescent="0.35">
      <c r="A90" s="14"/>
      <c r="H90" s="43"/>
      <c r="I90" s="4"/>
      <c r="J90" s="3"/>
      <c r="K90" s="19">
        <f t="shared" si="6"/>
        <v>0</v>
      </c>
      <c r="L90" s="20">
        <f t="shared" si="8"/>
        <v>-1</v>
      </c>
      <c r="M90" s="19">
        <f t="shared" si="7"/>
        <v>0</v>
      </c>
      <c r="N90" s="20">
        <f t="shared" si="9"/>
        <v>-1</v>
      </c>
      <c r="O90" s="13"/>
    </row>
    <row r="91" spans="1:18" x14ac:dyDescent="0.35">
      <c r="A91" s="14"/>
      <c r="H91" s="43"/>
      <c r="I91" s="4"/>
      <c r="J91" s="3"/>
      <c r="K91" s="19">
        <f t="shared" si="6"/>
        <v>0</v>
      </c>
      <c r="L91" s="20">
        <f t="shared" si="8"/>
        <v>-1</v>
      </c>
      <c r="M91" s="19">
        <f t="shared" si="7"/>
        <v>0</v>
      </c>
      <c r="N91" s="20">
        <f t="shared" si="9"/>
        <v>-1</v>
      </c>
      <c r="O91" s="13"/>
    </row>
  </sheetData>
  <mergeCells count="3">
    <mergeCell ref="B4:D6"/>
    <mergeCell ref="K10:N10"/>
    <mergeCell ref="B8:D8"/>
  </mergeCells>
  <phoneticPr fontId="6" type="noConversion"/>
  <conditionalFormatting sqref="M14:M91 K14:K91">
    <cfRule type="cellIs" dxfId="5" priority="1" stopIfTrue="1" operator="equal">
      <formula>0</formula>
    </cfRule>
  </conditionalFormatting>
  <conditionalFormatting sqref="N14:N91 L14:L91">
    <cfRule type="cellIs" dxfId="4" priority="2" stopIfTrue="1" operator="equal">
      <formula>-1</formula>
    </cfRule>
    <cfRule type="cellIs" dxfId="3" priority="3" stopIfTrue="1" operator="notBetween">
      <formula>-0.2049</formula>
      <formula>0.2049</formula>
    </cfRule>
    <cfRule type="cellIs" dxfId="2" priority="4" stopIfTrue="1" operator="notBetween">
      <formula>-0.1049</formula>
      <formula>0.1049</formula>
    </cfRule>
  </conditionalFormatting>
  <conditionalFormatting sqref="B10:K10">
    <cfRule type="cellIs" dxfId="1" priority="5" stopIfTrue="1" operator="equal">
      <formula>"none"</formula>
    </cfRule>
  </conditionalFormatting>
  <pageMargins left="0.74803149606299213" right="0.74803149606299213" top="0.98425196850393704" bottom="0.98425196850393704" header="0.51181102362204722" footer="0.51181102362204722"/>
  <pageSetup paperSize="8" scale="57" fitToHeight="0" orientation="landscape" r:id="rId1"/>
  <headerFooter alignWithMargins="0">
    <oddHeader>&amp;F</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4D1F5A-1F1E-44F6-BC85-D7A9E20FC66F}">
  <dimension ref="A2:O309"/>
  <sheetViews>
    <sheetView topLeftCell="A13" workbookViewId="0">
      <selection activeCell="E20" sqref="E20"/>
    </sheetView>
  </sheetViews>
  <sheetFormatPr defaultColWidth="8.84375" defaultRowHeight="15.5" x14ac:dyDescent="0.35"/>
  <cols>
    <col min="1" max="1" width="3.69140625" style="64" customWidth="1"/>
    <col min="2" max="2" width="33.23046875" style="64" customWidth="1"/>
    <col min="3" max="3" width="15.23046875" style="64" customWidth="1"/>
    <col min="4" max="5" width="15.23046875" style="65" customWidth="1"/>
    <col min="6" max="6" width="3.23046875" style="64" customWidth="1"/>
    <col min="7" max="7" width="75" style="66" customWidth="1"/>
    <col min="8" max="8" width="8.84375" style="64"/>
    <col min="9" max="10" width="8.84375" style="65"/>
    <col min="11" max="11" width="8.84375" style="64"/>
    <col min="12" max="12" width="8.84375" style="65"/>
    <col min="13" max="16384" width="8.84375" style="64"/>
  </cols>
  <sheetData>
    <row r="2" spans="1:15" ht="18" x14ac:dyDescent="0.35">
      <c r="A2" s="109"/>
      <c r="B2" s="109" t="s">
        <v>160</v>
      </c>
      <c r="C2" s="109"/>
      <c r="D2" s="108"/>
      <c r="E2" s="108"/>
    </row>
    <row r="3" spans="1:15" s="105" customFormat="1" x14ac:dyDescent="0.35">
      <c r="A3" s="103"/>
      <c r="B3" s="103"/>
      <c r="C3" s="103"/>
      <c r="D3" s="107"/>
      <c r="E3" s="107"/>
      <c r="G3" s="66"/>
      <c r="I3" s="106"/>
      <c r="J3" s="106"/>
      <c r="L3" s="106"/>
    </row>
    <row r="4" spans="1:15" s="103" customFormat="1" ht="15.75" customHeight="1" x14ac:dyDescent="0.35">
      <c r="B4" s="125" t="s">
        <v>159</v>
      </c>
      <c r="C4" s="125"/>
      <c r="D4" s="126"/>
      <c r="E4" s="126"/>
      <c r="F4" s="126"/>
      <c r="G4" s="104"/>
    </row>
    <row r="5" spans="1:15" s="103" customFormat="1" ht="30.75" customHeight="1" x14ac:dyDescent="0.35">
      <c r="B5" s="126"/>
      <c r="C5" s="126"/>
      <c r="D5" s="126"/>
      <c r="E5" s="126"/>
      <c r="F5" s="126"/>
      <c r="G5" s="104"/>
    </row>
    <row r="7" spans="1:15" ht="63.75" customHeight="1" x14ac:dyDescent="0.35">
      <c r="A7" s="102"/>
      <c r="B7" s="101" t="s">
        <v>158</v>
      </c>
      <c r="C7" s="101"/>
      <c r="D7" s="101" t="s">
        <v>157</v>
      </c>
      <c r="E7" s="101" t="s">
        <v>156</v>
      </c>
    </row>
    <row r="8" spans="1:15" ht="16" thickBot="1" x14ac:dyDescent="0.4"/>
    <row r="9" spans="1:15" ht="43.5" customHeight="1" thickBot="1" x14ac:dyDescent="0.4">
      <c r="A9" s="75"/>
      <c r="B9" s="100" t="s">
        <v>14</v>
      </c>
      <c r="C9" s="99" t="s">
        <v>155</v>
      </c>
      <c r="D9" s="99" t="s">
        <v>154</v>
      </c>
      <c r="E9" s="99" t="s">
        <v>153</v>
      </c>
      <c r="G9" s="98" t="s">
        <v>152</v>
      </c>
      <c r="I9" s="75"/>
      <c r="J9" s="64"/>
      <c r="M9" s="65"/>
      <c r="O9" s="65"/>
    </row>
    <row r="10" spans="1:15" x14ac:dyDescent="0.35">
      <c r="A10" s="75"/>
      <c r="B10" s="97"/>
      <c r="D10" s="96"/>
      <c r="E10" s="96"/>
      <c r="I10" s="75"/>
      <c r="J10" s="64"/>
      <c r="M10" s="65"/>
      <c r="O10" s="65"/>
    </row>
    <row r="11" spans="1:15" x14ac:dyDescent="0.35">
      <c r="A11" s="75"/>
      <c r="B11" s="95" t="s">
        <v>151</v>
      </c>
      <c r="C11" s="94"/>
      <c r="D11" s="93"/>
      <c r="E11" s="92">
        <v>7</v>
      </c>
      <c r="G11" s="91" t="s">
        <v>150</v>
      </c>
      <c r="I11" s="75"/>
      <c r="J11" s="64"/>
      <c r="M11" s="65"/>
      <c r="O11" s="65"/>
    </row>
    <row r="12" spans="1:15" x14ac:dyDescent="0.35">
      <c r="A12" s="75"/>
      <c r="B12" s="87" t="s">
        <v>149</v>
      </c>
      <c r="C12" s="90"/>
      <c r="D12" s="86" t="s">
        <v>145</v>
      </c>
      <c r="E12" s="84">
        <v>2</v>
      </c>
      <c r="G12" s="127" t="s">
        <v>148</v>
      </c>
      <c r="I12" s="75"/>
      <c r="J12" s="64"/>
      <c r="M12" s="65"/>
      <c r="O12" s="65"/>
    </row>
    <row r="13" spans="1:15" ht="15" customHeight="1" x14ac:dyDescent="0.35">
      <c r="B13" s="87" t="s">
        <v>147</v>
      </c>
      <c r="C13" s="90"/>
      <c r="D13" s="86" t="s">
        <v>145</v>
      </c>
      <c r="E13" s="84">
        <v>1</v>
      </c>
      <c r="G13" s="127"/>
      <c r="I13" s="64"/>
      <c r="J13" s="64"/>
      <c r="L13" s="64"/>
    </row>
    <row r="14" spans="1:15" s="89" customFormat="1" ht="15" customHeight="1" x14ac:dyDescent="0.35">
      <c r="B14" s="87" t="s">
        <v>146</v>
      </c>
      <c r="C14" s="85"/>
      <c r="D14" s="86" t="s">
        <v>145</v>
      </c>
      <c r="E14" s="84">
        <v>3</v>
      </c>
      <c r="G14" s="127"/>
    </row>
    <row r="15" spans="1:15" s="78" customFormat="1" ht="15" customHeight="1" x14ac:dyDescent="0.35">
      <c r="B15" s="87" t="s">
        <v>144</v>
      </c>
      <c r="C15" s="88"/>
      <c r="D15" s="85"/>
      <c r="E15" s="84">
        <v>9</v>
      </c>
      <c r="G15" s="127" t="s">
        <v>143</v>
      </c>
    </row>
    <row r="16" spans="1:15" s="78" customFormat="1" ht="15" customHeight="1" x14ac:dyDescent="0.35">
      <c r="B16" s="87"/>
      <c r="C16" s="86" t="s">
        <v>142</v>
      </c>
      <c r="D16" s="85"/>
      <c r="E16" s="84">
        <v>5</v>
      </c>
      <c r="G16" s="127"/>
    </row>
    <row r="17" spans="1:15" s="78" customFormat="1" ht="15" customHeight="1" x14ac:dyDescent="0.35">
      <c r="B17" s="87"/>
      <c r="C17" s="86" t="s">
        <v>141</v>
      </c>
      <c r="D17" s="85"/>
      <c r="E17" s="84">
        <v>4</v>
      </c>
      <c r="G17" s="127"/>
    </row>
    <row r="18" spans="1:15" s="78" customFormat="1" ht="15.75" customHeight="1" x14ac:dyDescent="0.35">
      <c r="B18" s="83" t="s">
        <v>140</v>
      </c>
      <c r="C18" s="82"/>
      <c r="D18" s="81"/>
      <c r="E18" s="80" t="s">
        <v>139</v>
      </c>
      <c r="G18" s="79" t="s">
        <v>138</v>
      </c>
    </row>
    <row r="19" spans="1:15" ht="15" customHeight="1" x14ac:dyDescent="0.35">
      <c r="B19" s="77"/>
      <c r="C19" s="77"/>
      <c r="D19" s="76"/>
      <c r="E19" s="76"/>
      <c r="I19" s="75"/>
      <c r="J19" s="64"/>
      <c r="M19" s="65"/>
      <c r="O19" s="65"/>
    </row>
    <row r="20" spans="1:15" ht="15" customHeight="1" x14ac:dyDescent="0.35">
      <c r="A20" s="72"/>
      <c r="B20" s="73" t="s">
        <v>137</v>
      </c>
      <c r="C20" s="73"/>
      <c r="D20" s="70"/>
      <c r="E20" s="70">
        <v>7</v>
      </c>
      <c r="F20" s="69"/>
      <c r="I20" s="75"/>
      <c r="J20" s="64"/>
      <c r="M20" s="65"/>
      <c r="O20" s="65"/>
    </row>
    <row r="21" spans="1:15" x14ac:dyDescent="0.35">
      <c r="A21" s="72"/>
      <c r="B21" s="73"/>
      <c r="C21" s="73"/>
      <c r="D21" s="70"/>
      <c r="E21" s="70"/>
      <c r="F21" s="69"/>
      <c r="I21" s="74"/>
      <c r="J21" s="64"/>
      <c r="M21" s="65"/>
      <c r="O21" s="65"/>
    </row>
    <row r="22" spans="1:15" ht="15.75" customHeight="1" x14ac:dyDescent="0.35">
      <c r="A22" s="72"/>
      <c r="B22" s="73"/>
      <c r="C22" s="73"/>
      <c r="D22" s="70"/>
      <c r="E22" s="70"/>
      <c r="F22" s="69"/>
      <c r="J22" s="64"/>
      <c r="M22" s="65"/>
      <c r="O22" s="65"/>
    </row>
    <row r="23" spans="1:15" ht="15.75" customHeight="1" x14ac:dyDescent="0.35">
      <c r="A23" s="72"/>
      <c r="B23" s="73"/>
      <c r="C23" s="73"/>
      <c r="D23" s="70"/>
      <c r="E23" s="70"/>
      <c r="F23" s="69"/>
      <c r="I23" s="128"/>
      <c r="J23" s="64"/>
      <c r="M23" s="65"/>
      <c r="O23" s="65"/>
    </row>
    <row r="24" spans="1:15" x14ac:dyDescent="0.35">
      <c r="A24" s="72"/>
      <c r="B24" s="73"/>
      <c r="C24" s="73"/>
      <c r="D24" s="70"/>
      <c r="E24" s="70"/>
      <c r="F24" s="69"/>
      <c r="I24" s="128"/>
      <c r="J24" s="64"/>
      <c r="M24" s="65"/>
      <c r="O24" s="65"/>
    </row>
    <row r="25" spans="1:15" ht="15" customHeight="1" x14ac:dyDescent="0.35">
      <c r="A25" s="72"/>
      <c r="B25" s="73"/>
      <c r="C25" s="73"/>
      <c r="D25" s="70"/>
      <c r="E25" s="70"/>
      <c r="F25" s="69"/>
      <c r="I25" s="128"/>
      <c r="J25" s="64"/>
      <c r="M25" s="65"/>
      <c r="O25" s="65"/>
    </row>
    <row r="26" spans="1:15" ht="15.75" customHeight="1" x14ac:dyDescent="0.35">
      <c r="A26" s="72"/>
      <c r="B26" s="73"/>
      <c r="C26" s="73"/>
      <c r="D26" s="70"/>
      <c r="E26" s="70"/>
      <c r="F26" s="69"/>
      <c r="I26" s="74"/>
      <c r="J26" s="64"/>
      <c r="M26" s="65"/>
      <c r="O26" s="65"/>
    </row>
    <row r="27" spans="1:15" ht="15.75" customHeight="1" x14ac:dyDescent="0.35">
      <c r="A27" s="72"/>
      <c r="B27" s="73"/>
      <c r="C27" s="73"/>
      <c r="D27" s="70"/>
      <c r="E27" s="70"/>
      <c r="F27" s="69"/>
      <c r="I27" s="64"/>
      <c r="J27" s="64"/>
      <c r="M27" s="65"/>
      <c r="O27" s="65"/>
    </row>
    <row r="28" spans="1:15" ht="15" customHeight="1" x14ac:dyDescent="0.35">
      <c r="A28" s="72"/>
      <c r="B28" s="73"/>
      <c r="C28" s="73"/>
      <c r="D28" s="70"/>
      <c r="E28" s="70"/>
      <c r="F28" s="69"/>
      <c r="I28" s="64"/>
      <c r="J28" s="64"/>
      <c r="M28" s="65"/>
      <c r="O28" s="65"/>
    </row>
    <row r="29" spans="1:15" ht="15.75" customHeight="1" x14ac:dyDescent="0.35">
      <c r="A29" s="72"/>
      <c r="B29" s="73"/>
      <c r="C29" s="73"/>
      <c r="D29" s="70"/>
      <c r="E29" s="70"/>
      <c r="F29" s="69"/>
    </row>
    <row r="30" spans="1:15" x14ac:dyDescent="0.35">
      <c r="A30" s="72"/>
      <c r="B30" s="73"/>
      <c r="C30" s="73"/>
      <c r="D30" s="70"/>
      <c r="E30" s="70"/>
      <c r="F30" s="69"/>
    </row>
    <row r="31" spans="1:15" x14ac:dyDescent="0.35">
      <c r="A31" s="72"/>
      <c r="B31" s="73"/>
      <c r="C31" s="73"/>
      <c r="D31" s="70"/>
      <c r="E31" s="70"/>
      <c r="F31" s="69"/>
    </row>
    <row r="32" spans="1:15" x14ac:dyDescent="0.35">
      <c r="A32" s="72"/>
      <c r="B32" s="73"/>
      <c r="C32" s="73"/>
      <c r="D32" s="70"/>
      <c r="E32" s="70"/>
      <c r="F32" s="69"/>
    </row>
    <row r="33" spans="1:6" x14ac:dyDescent="0.35">
      <c r="A33" s="72"/>
      <c r="B33" s="73"/>
      <c r="C33" s="73"/>
      <c r="D33" s="70"/>
      <c r="E33" s="70"/>
      <c r="F33" s="69"/>
    </row>
    <row r="34" spans="1:6" x14ac:dyDescent="0.35">
      <c r="A34" s="72"/>
      <c r="B34" s="73"/>
      <c r="C34" s="73"/>
      <c r="D34" s="70"/>
      <c r="E34" s="70"/>
      <c r="F34" s="69"/>
    </row>
    <row r="35" spans="1:6" x14ac:dyDescent="0.35">
      <c r="A35" s="72"/>
      <c r="B35" s="73"/>
      <c r="C35" s="73"/>
      <c r="D35" s="70"/>
      <c r="E35" s="70"/>
      <c r="F35" s="69"/>
    </row>
    <row r="36" spans="1:6" x14ac:dyDescent="0.35">
      <c r="A36" s="72"/>
      <c r="B36" s="73"/>
      <c r="C36" s="73"/>
      <c r="D36" s="70"/>
      <c r="E36" s="70"/>
      <c r="F36" s="69"/>
    </row>
    <row r="37" spans="1:6" x14ac:dyDescent="0.35">
      <c r="A37" s="72"/>
      <c r="B37" s="73"/>
      <c r="C37" s="73"/>
      <c r="D37" s="70"/>
      <c r="E37" s="70"/>
      <c r="F37" s="69"/>
    </row>
    <row r="38" spans="1:6" x14ac:dyDescent="0.35">
      <c r="A38" s="72"/>
      <c r="B38" s="73"/>
      <c r="C38" s="73"/>
      <c r="D38" s="70"/>
      <c r="E38" s="70"/>
      <c r="F38" s="69"/>
    </row>
    <row r="39" spans="1:6" x14ac:dyDescent="0.35">
      <c r="A39" s="72"/>
      <c r="B39" s="73"/>
      <c r="C39" s="73"/>
      <c r="D39" s="70"/>
      <c r="E39" s="70"/>
      <c r="F39" s="69"/>
    </row>
    <row r="40" spans="1:6" x14ac:dyDescent="0.35">
      <c r="A40" s="72"/>
      <c r="B40" s="73"/>
      <c r="C40" s="73"/>
      <c r="D40" s="70"/>
      <c r="E40" s="70"/>
      <c r="F40" s="69"/>
    </row>
    <row r="41" spans="1:6" x14ac:dyDescent="0.35">
      <c r="A41" s="72"/>
      <c r="B41" s="73"/>
      <c r="C41" s="73"/>
      <c r="D41" s="70"/>
      <c r="E41" s="70"/>
      <c r="F41" s="69"/>
    </row>
    <row r="42" spans="1:6" x14ac:dyDescent="0.35">
      <c r="A42" s="72"/>
      <c r="B42" s="73"/>
      <c r="C42" s="73"/>
      <c r="D42" s="70"/>
      <c r="E42" s="70"/>
      <c r="F42" s="69"/>
    </row>
    <row r="43" spans="1:6" x14ac:dyDescent="0.35">
      <c r="A43" s="72"/>
      <c r="B43" s="73"/>
      <c r="C43" s="73"/>
      <c r="D43" s="70"/>
      <c r="E43" s="70"/>
      <c r="F43" s="69"/>
    </row>
    <row r="44" spans="1:6" x14ac:dyDescent="0.35">
      <c r="A44" s="72"/>
      <c r="B44" s="73"/>
      <c r="C44" s="73"/>
      <c r="D44" s="70"/>
      <c r="E44" s="70"/>
      <c r="F44" s="69"/>
    </row>
    <row r="45" spans="1:6" x14ac:dyDescent="0.35">
      <c r="A45" s="72"/>
      <c r="B45" s="73"/>
      <c r="C45" s="73"/>
      <c r="D45" s="70"/>
      <c r="E45" s="70"/>
      <c r="F45" s="69"/>
    </row>
    <row r="46" spans="1:6" x14ac:dyDescent="0.35">
      <c r="A46" s="72"/>
      <c r="B46" s="73"/>
      <c r="C46" s="73"/>
      <c r="D46" s="70"/>
      <c r="E46" s="70"/>
      <c r="F46" s="69"/>
    </row>
    <row r="47" spans="1:6" x14ac:dyDescent="0.35">
      <c r="A47" s="72"/>
      <c r="B47" s="73"/>
      <c r="C47" s="73"/>
      <c r="D47" s="70"/>
      <c r="E47" s="70"/>
      <c r="F47" s="69"/>
    </row>
    <row r="48" spans="1:6" x14ac:dyDescent="0.35">
      <c r="A48" s="72"/>
      <c r="B48" s="73"/>
      <c r="C48" s="73"/>
      <c r="D48" s="70"/>
      <c r="E48" s="70"/>
      <c r="F48" s="69"/>
    </row>
    <row r="49" spans="1:6" x14ac:dyDescent="0.35">
      <c r="A49" s="72"/>
      <c r="B49" s="73"/>
      <c r="C49" s="73"/>
      <c r="D49" s="70"/>
      <c r="E49" s="70"/>
      <c r="F49" s="69"/>
    </row>
    <row r="50" spans="1:6" x14ac:dyDescent="0.35">
      <c r="A50" s="72"/>
      <c r="B50" s="73"/>
      <c r="C50" s="73"/>
      <c r="D50" s="70"/>
      <c r="E50" s="70"/>
      <c r="F50" s="69"/>
    </row>
    <row r="51" spans="1:6" x14ac:dyDescent="0.35">
      <c r="A51" s="72"/>
      <c r="B51" s="73"/>
      <c r="C51" s="73"/>
      <c r="D51" s="70"/>
      <c r="E51" s="70"/>
      <c r="F51" s="69"/>
    </row>
    <row r="52" spans="1:6" x14ac:dyDescent="0.35">
      <c r="A52" s="72"/>
      <c r="B52" s="73"/>
      <c r="C52" s="73"/>
      <c r="D52" s="70"/>
      <c r="E52" s="70"/>
      <c r="F52" s="69"/>
    </row>
    <row r="53" spans="1:6" x14ac:dyDescent="0.35">
      <c r="A53" s="72"/>
      <c r="B53" s="73"/>
      <c r="C53" s="73"/>
      <c r="D53" s="70"/>
      <c r="E53" s="70"/>
      <c r="F53" s="69"/>
    </row>
    <row r="54" spans="1:6" x14ac:dyDescent="0.35">
      <c r="A54" s="72"/>
      <c r="B54" s="73"/>
      <c r="C54" s="73"/>
      <c r="D54" s="70"/>
      <c r="E54" s="70"/>
      <c r="F54" s="69"/>
    </row>
    <row r="55" spans="1:6" x14ac:dyDescent="0.35">
      <c r="A55" s="72"/>
      <c r="B55" s="73"/>
      <c r="C55" s="73"/>
      <c r="D55" s="70"/>
      <c r="E55" s="70"/>
      <c r="F55" s="69"/>
    </row>
    <row r="56" spans="1:6" x14ac:dyDescent="0.35">
      <c r="A56" s="72"/>
      <c r="B56" s="73"/>
      <c r="C56" s="73"/>
      <c r="D56" s="70"/>
      <c r="E56" s="70"/>
      <c r="F56" s="69"/>
    </row>
    <row r="57" spans="1:6" x14ac:dyDescent="0.35">
      <c r="A57" s="72"/>
      <c r="B57" s="73"/>
      <c r="C57" s="73"/>
      <c r="D57" s="70"/>
      <c r="E57" s="70"/>
      <c r="F57" s="69"/>
    </row>
    <row r="58" spans="1:6" x14ac:dyDescent="0.35">
      <c r="A58" s="72"/>
      <c r="B58" s="73"/>
      <c r="C58" s="73"/>
      <c r="D58" s="70"/>
      <c r="E58" s="70"/>
      <c r="F58" s="69"/>
    </row>
    <row r="59" spans="1:6" x14ac:dyDescent="0.35">
      <c r="A59" s="72"/>
      <c r="B59" s="73"/>
      <c r="C59" s="73"/>
      <c r="D59" s="70"/>
      <c r="E59" s="70"/>
      <c r="F59" s="69"/>
    </row>
    <row r="60" spans="1:6" x14ac:dyDescent="0.35">
      <c r="A60" s="72"/>
      <c r="B60" s="73"/>
      <c r="C60" s="73"/>
      <c r="D60" s="70"/>
      <c r="E60" s="70"/>
      <c r="F60" s="69"/>
    </row>
    <row r="61" spans="1:6" x14ac:dyDescent="0.35">
      <c r="A61" s="72"/>
      <c r="B61" s="73"/>
      <c r="C61" s="73"/>
      <c r="D61" s="70"/>
      <c r="E61" s="70"/>
      <c r="F61" s="69"/>
    </row>
    <row r="62" spans="1:6" x14ac:dyDescent="0.35">
      <c r="A62" s="72"/>
      <c r="B62" s="73"/>
      <c r="C62" s="73"/>
      <c r="D62" s="70"/>
      <c r="E62" s="70"/>
      <c r="F62" s="69"/>
    </row>
    <row r="63" spans="1:6" x14ac:dyDescent="0.35">
      <c r="A63" s="72"/>
      <c r="B63" s="73"/>
      <c r="C63" s="73"/>
      <c r="D63" s="70"/>
      <c r="E63" s="70"/>
      <c r="F63" s="69"/>
    </row>
    <row r="64" spans="1:6" x14ac:dyDescent="0.35">
      <c r="A64" s="72"/>
      <c r="B64" s="73"/>
      <c r="C64" s="73"/>
      <c r="D64" s="70"/>
      <c r="E64" s="70"/>
      <c r="F64" s="69"/>
    </row>
    <row r="65" spans="1:6" x14ac:dyDescent="0.35">
      <c r="A65" s="72"/>
      <c r="B65" s="73"/>
      <c r="C65" s="73"/>
      <c r="D65" s="70"/>
      <c r="E65" s="70"/>
      <c r="F65" s="69"/>
    </row>
    <row r="66" spans="1:6" x14ac:dyDescent="0.35">
      <c r="A66" s="72"/>
      <c r="B66" s="73"/>
      <c r="C66" s="73"/>
      <c r="D66" s="70"/>
      <c r="E66" s="70"/>
      <c r="F66" s="69"/>
    </row>
    <row r="67" spans="1:6" x14ac:dyDescent="0.35">
      <c r="A67" s="72"/>
      <c r="B67" s="73"/>
      <c r="C67" s="73"/>
      <c r="D67" s="70"/>
      <c r="E67" s="70"/>
      <c r="F67" s="69"/>
    </row>
    <row r="68" spans="1:6" x14ac:dyDescent="0.35">
      <c r="A68" s="72"/>
      <c r="B68" s="73"/>
      <c r="C68" s="73"/>
      <c r="D68" s="70"/>
      <c r="E68" s="70"/>
      <c r="F68" s="69"/>
    </row>
    <row r="69" spans="1:6" x14ac:dyDescent="0.35">
      <c r="A69" s="72"/>
      <c r="B69" s="73"/>
      <c r="C69" s="73"/>
      <c r="D69" s="70"/>
      <c r="E69" s="70"/>
      <c r="F69" s="69"/>
    </row>
    <row r="70" spans="1:6" x14ac:dyDescent="0.35">
      <c r="A70" s="72"/>
      <c r="B70" s="73"/>
      <c r="C70" s="73"/>
      <c r="D70" s="70"/>
      <c r="E70" s="70"/>
      <c r="F70" s="69"/>
    </row>
    <row r="71" spans="1:6" x14ac:dyDescent="0.35">
      <c r="A71" s="72"/>
      <c r="B71" s="73"/>
      <c r="C71" s="73"/>
      <c r="D71" s="70"/>
      <c r="E71" s="70"/>
      <c r="F71" s="69"/>
    </row>
    <row r="72" spans="1:6" x14ac:dyDescent="0.35">
      <c r="A72" s="72"/>
      <c r="B72" s="73"/>
      <c r="C72" s="73"/>
      <c r="D72" s="70"/>
      <c r="E72" s="70"/>
      <c r="F72" s="69"/>
    </row>
    <row r="73" spans="1:6" x14ac:dyDescent="0.35">
      <c r="A73" s="72"/>
      <c r="B73" s="73"/>
      <c r="C73" s="73"/>
      <c r="D73" s="70"/>
      <c r="E73" s="70"/>
      <c r="F73" s="69"/>
    </row>
    <row r="74" spans="1:6" x14ac:dyDescent="0.35">
      <c r="A74" s="72"/>
      <c r="B74" s="73"/>
      <c r="C74" s="73"/>
      <c r="D74" s="70"/>
      <c r="E74" s="70"/>
      <c r="F74" s="69"/>
    </row>
    <row r="75" spans="1:6" x14ac:dyDescent="0.35">
      <c r="A75" s="72"/>
      <c r="B75" s="73"/>
      <c r="C75" s="73"/>
      <c r="D75" s="70"/>
      <c r="E75" s="70"/>
      <c r="F75" s="69"/>
    </row>
    <row r="76" spans="1:6" x14ac:dyDescent="0.35">
      <c r="A76" s="72"/>
      <c r="B76" s="73"/>
      <c r="C76" s="73"/>
      <c r="D76" s="70"/>
      <c r="E76" s="70"/>
      <c r="F76" s="69"/>
    </row>
    <row r="77" spans="1:6" x14ac:dyDescent="0.35">
      <c r="A77" s="72"/>
      <c r="B77" s="73"/>
      <c r="C77" s="73"/>
      <c r="D77" s="70"/>
      <c r="E77" s="70"/>
      <c r="F77" s="69"/>
    </row>
    <row r="78" spans="1:6" x14ac:dyDescent="0.35">
      <c r="A78" s="72"/>
      <c r="B78" s="73"/>
      <c r="C78" s="73"/>
      <c r="D78" s="70"/>
      <c r="E78" s="70"/>
      <c r="F78" s="69"/>
    </row>
    <row r="79" spans="1:6" x14ac:dyDescent="0.35">
      <c r="A79" s="72"/>
      <c r="B79" s="73"/>
      <c r="C79" s="73"/>
      <c r="D79" s="70"/>
      <c r="E79" s="70"/>
      <c r="F79" s="69"/>
    </row>
    <row r="80" spans="1:6" x14ac:dyDescent="0.35">
      <c r="A80" s="72"/>
      <c r="B80" s="73"/>
      <c r="C80" s="73"/>
      <c r="D80" s="70"/>
      <c r="E80" s="70"/>
      <c r="F80" s="69"/>
    </row>
    <row r="81" spans="1:6" x14ac:dyDescent="0.35">
      <c r="A81" s="72"/>
      <c r="B81" s="73"/>
      <c r="C81" s="73"/>
      <c r="D81" s="70"/>
      <c r="E81" s="70"/>
      <c r="F81" s="69"/>
    </row>
    <row r="82" spans="1:6" x14ac:dyDescent="0.35">
      <c r="A82" s="72"/>
      <c r="B82" s="73"/>
      <c r="C82" s="73"/>
      <c r="D82" s="70"/>
      <c r="E82" s="70"/>
      <c r="F82" s="69"/>
    </row>
    <row r="83" spans="1:6" x14ac:dyDescent="0.35">
      <c r="A83" s="72"/>
      <c r="B83" s="73"/>
      <c r="C83" s="73"/>
      <c r="D83" s="70"/>
      <c r="E83" s="70"/>
      <c r="F83" s="69"/>
    </row>
    <row r="84" spans="1:6" x14ac:dyDescent="0.35">
      <c r="A84" s="72"/>
      <c r="B84" s="73"/>
      <c r="C84" s="73"/>
      <c r="D84" s="70"/>
      <c r="E84" s="70"/>
      <c r="F84" s="69"/>
    </row>
    <row r="85" spans="1:6" x14ac:dyDescent="0.35">
      <c r="A85" s="72"/>
      <c r="B85" s="73"/>
      <c r="C85" s="73"/>
      <c r="D85" s="70"/>
      <c r="E85" s="70"/>
      <c r="F85" s="69"/>
    </row>
    <row r="86" spans="1:6" x14ac:dyDescent="0.35">
      <c r="A86" s="72"/>
      <c r="B86" s="73"/>
      <c r="C86" s="73"/>
      <c r="D86" s="70"/>
      <c r="E86" s="70"/>
      <c r="F86" s="69"/>
    </row>
    <row r="87" spans="1:6" x14ac:dyDescent="0.35">
      <c r="A87" s="72"/>
      <c r="B87" s="73"/>
      <c r="C87" s="73"/>
      <c r="D87" s="70"/>
      <c r="E87" s="70"/>
      <c r="F87" s="69"/>
    </row>
    <row r="88" spans="1:6" x14ac:dyDescent="0.35">
      <c r="A88" s="72"/>
      <c r="B88" s="73"/>
      <c r="C88" s="73"/>
      <c r="D88" s="70"/>
      <c r="E88" s="70"/>
      <c r="F88" s="69"/>
    </row>
    <row r="89" spans="1:6" x14ac:dyDescent="0.35">
      <c r="A89" s="72"/>
      <c r="B89" s="73"/>
      <c r="C89" s="73"/>
      <c r="D89" s="70"/>
      <c r="E89" s="70"/>
      <c r="F89" s="69"/>
    </row>
    <row r="90" spans="1:6" x14ac:dyDescent="0.35">
      <c r="A90" s="72"/>
      <c r="B90" s="73"/>
      <c r="C90" s="73"/>
      <c r="D90" s="70"/>
      <c r="E90" s="70"/>
      <c r="F90" s="69"/>
    </row>
    <row r="91" spans="1:6" x14ac:dyDescent="0.35">
      <c r="A91" s="72"/>
      <c r="B91" s="73"/>
      <c r="C91" s="73"/>
      <c r="D91" s="70"/>
      <c r="E91" s="70"/>
      <c r="F91" s="69"/>
    </row>
    <row r="92" spans="1:6" x14ac:dyDescent="0.35">
      <c r="A92" s="72"/>
      <c r="B92" s="73"/>
      <c r="C92" s="73"/>
      <c r="D92" s="70"/>
      <c r="E92" s="70"/>
      <c r="F92" s="69"/>
    </row>
    <row r="93" spans="1:6" x14ac:dyDescent="0.35">
      <c r="A93" s="72"/>
      <c r="B93" s="73"/>
      <c r="C93" s="73"/>
      <c r="D93" s="70"/>
      <c r="E93" s="70"/>
      <c r="F93" s="69"/>
    </row>
    <row r="94" spans="1:6" x14ac:dyDescent="0.35">
      <c r="A94" s="72"/>
      <c r="B94" s="73"/>
      <c r="C94" s="73"/>
      <c r="D94" s="70"/>
      <c r="E94" s="70"/>
      <c r="F94" s="69"/>
    </row>
    <row r="95" spans="1:6" x14ac:dyDescent="0.35">
      <c r="A95" s="72"/>
      <c r="B95" s="73"/>
      <c r="C95" s="73"/>
      <c r="D95" s="70"/>
      <c r="E95" s="70"/>
      <c r="F95" s="69"/>
    </row>
    <row r="96" spans="1:6" x14ac:dyDescent="0.35">
      <c r="A96" s="72"/>
      <c r="B96" s="73"/>
      <c r="C96" s="73"/>
      <c r="D96" s="70"/>
      <c r="E96" s="70"/>
      <c r="F96" s="69"/>
    </row>
    <row r="97" spans="1:6" x14ac:dyDescent="0.35">
      <c r="A97" s="72"/>
      <c r="B97" s="73"/>
      <c r="C97" s="73"/>
      <c r="D97" s="70"/>
      <c r="E97" s="70"/>
      <c r="F97" s="69"/>
    </row>
    <row r="98" spans="1:6" x14ac:dyDescent="0.35">
      <c r="A98" s="72"/>
      <c r="B98" s="73"/>
      <c r="C98" s="73"/>
      <c r="D98" s="70"/>
      <c r="E98" s="70"/>
      <c r="F98" s="69"/>
    </row>
    <row r="99" spans="1:6" x14ac:dyDescent="0.35">
      <c r="A99" s="72"/>
      <c r="B99" s="73"/>
      <c r="C99" s="73"/>
      <c r="D99" s="70"/>
      <c r="E99" s="70"/>
      <c r="F99" s="69"/>
    </row>
    <row r="100" spans="1:6" x14ac:dyDescent="0.35">
      <c r="A100" s="72"/>
      <c r="B100" s="73"/>
      <c r="C100" s="73"/>
      <c r="D100" s="70"/>
      <c r="E100" s="70"/>
      <c r="F100" s="69"/>
    </row>
    <row r="101" spans="1:6" x14ac:dyDescent="0.35">
      <c r="A101" s="72"/>
      <c r="B101" s="73"/>
      <c r="C101" s="73"/>
      <c r="D101" s="70"/>
      <c r="E101" s="70"/>
      <c r="F101" s="69"/>
    </row>
    <row r="102" spans="1:6" x14ac:dyDescent="0.35">
      <c r="A102" s="72"/>
      <c r="B102" s="73"/>
      <c r="C102" s="73"/>
      <c r="D102" s="70"/>
      <c r="E102" s="70"/>
      <c r="F102" s="69"/>
    </row>
    <row r="103" spans="1:6" x14ac:dyDescent="0.35">
      <c r="A103" s="72"/>
      <c r="B103" s="73"/>
      <c r="C103" s="73"/>
      <c r="D103" s="70"/>
      <c r="E103" s="70"/>
      <c r="F103" s="69"/>
    </row>
    <row r="104" spans="1:6" x14ac:dyDescent="0.35">
      <c r="A104" s="72"/>
      <c r="B104" s="73"/>
      <c r="C104" s="73"/>
      <c r="D104" s="70"/>
      <c r="E104" s="70"/>
      <c r="F104" s="69"/>
    </row>
    <row r="105" spans="1:6" x14ac:dyDescent="0.35">
      <c r="A105" s="72"/>
      <c r="B105" s="73"/>
      <c r="C105" s="73"/>
      <c r="D105" s="70"/>
      <c r="E105" s="70"/>
      <c r="F105" s="69"/>
    </row>
    <row r="106" spans="1:6" x14ac:dyDescent="0.35">
      <c r="A106" s="72"/>
      <c r="B106" s="73"/>
      <c r="C106" s="73"/>
      <c r="D106" s="70"/>
      <c r="E106" s="70"/>
      <c r="F106" s="69"/>
    </row>
    <row r="107" spans="1:6" x14ac:dyDescent="0.35">
      <c r="A107" s="72"/>
      <c r="B107" s="73"/>
      <c r="C107" s="73"/>
      <c r="D107" s="70"/>
      <c r="E107" s="70"/>
      <c r="F107" s="69"/>
    </row>
    <row r="108" spans="1:6" x14ac:dyDescent="0.35">
      <c r="A108" s="72"/>
      <c r="B108" s="73"/>
      <c r="C108" s="73"/>
      <c r="D108" s="70"/>
      <c r="E108" s="70"/>
      <c r="F108" s="69"/>
    </row>
    <row r="109" spans="1:6" x14ac:dyDescent="0.35">
      <c r="A109" s="72"/>
      <c r="B109" s="73"/>
      <c r="C109" s="73"/>
      <c r="D109" s="70"/>
      <c r="E109" s="70"/>
      <c r="F109" s="69"/>
    </row>
    <row r="110" spans="1:6" x14ac:dyDescent="0.35">
      <c r="A110" s="72"/>
      <c r="B110" s="73"/>
      <c r="C110" s="73"/>
      <c r="D110" s="70"/>
      <c r="E110" s="70"/>
      <c r="F110" s="69"/>
    </row>
    <row r="111" spans="1:6" x14ac:dyDescent="0.35">
      <c r="A111" s="72"/>
      <c r="B111" s="73"/>
      <c r="C111" s="73"/>
      <c r="D111" s="70"/>
      <c r="E111" s="70"/>
      <c r="F111" s="69"/>
    </row>
    <row r="112" spans="1:6" x14ac:dyDescent="0.35">
      <c r="A112" s="72"/>
      <c r="B112" s="73"/>
      <c r="C112" s="73"/>
      <c r="D112" s="70"/>
      <c r="E112" s="70"/>
      <c r="F112" s="69"/>
    </row>
    <row r="113" spans="1:6" x14ac:dyDescent="0.35">
      <c r="A113" s="72"/>
      <c r="B113" s="73"/>
      <c r="C113" s="73"/>
      <c r="D113" s="70"/>
      <c r="E113" s="70"/>
      <c r="F113" s="69"/>
    </row>
    <row r="114" spans="1:6" x14ac:dyDescent="0.35">
      <c r="A114" s="72"/>
      <c r="B114" s="73"/>
      <c r="C114" s="73"/>
      <c r="D114" s="70"/>
      <c r="E114" s="70"/>
      <c r="F114" s="69"/>
    </row>
    <row r="115" spans="1:6" x14ac:dyDescent="0.35">
      <c r="A115" s="72"/>
      <c r="B115" s="73"/>
      <c r="C115" s="73"/>
      <c r="D115" s="70"/>
      <c r="E115" s="70"/>
      <c r="F115" s="69"/>
    </row>
    <row r="116" spans="1:6" x14ac:dyDescent="0.35">
      <c r="A116" s="72"/>
      <c r="B116" s="73"/>
      <c r="C116" s="73"/>
      <c r="D116" s="70"/>
      <c r="E116" s="70"/>
      <c r="F116" s="69"/>
    </row>
    <row r="117" spans="1:6" x14ac:dyDescent="0.35">
      <c r="A117" s="72"/>
      <c r="B117" s="73"/>
      <c r="C117" s="73"/>
      <c r="D117" s="70"/>
      <c r="E117" s="70"/>
      <c r="F117" s="69"/>
    </row>
    <row r="118" spans="1:6" x14ac:dyDescent="0.35">
      <c r="A118" s="72"/>
      <c r="B118" s="73"/>
      <c r="C118" s="73"/>
      <c r="D118" s="70"/>
      <c r="E118" s="70"/>
      <c r="F118" s="69"/>
    </row>
    <row r="119" spans="1:6" x14ac:dyDescent="0.35">
      <c r="A119" s="72"/>
      <c r="B119" s="73"/>
      <c r="C119" s="73"/>
      <c r="D119" s="70"/>
      <c r="E119" s="70"/>
      <c r="F119" s="69"/>
    </row>
    <row r="120" spans="1:6" x14ac:dyDescent="0.35">
      <c r="A120" s="72"/>
      <c r="B120" s="73"/>
      <c r="C120" s="73"/>
      <c r="D120" s="70"/>
      <c r="E120" s="70"/>
      <c r="F120" s="69"/>
    </row>
    <row r="121" spans="1:6" x14ac:dyDescent="0.35">
      <c r="A121" s="72"/>
      <c r="B121" s="73"/>
      <c r="C121" s="73"/>
      <c r="D121" s="70"/>
      <c r="E121" s="70"/>
      <c r="F121" s="69"/>
    </row>
    <row r="122" spans="1:6" x14ac:dyDescent="0.35">
      <c r="A122" s="72"/>
      <c r="B122" s="73"/>
      <c r="C122" s="73"/>
      <c r="D122" s="70"/>
      <c r="E122" s="70"/>
      <c r="F122" s="69"/>
    </row>
    <row r="123" spans="1:6" x14ac:dyDescent="0.35">
      <c r="A123" s="72"/>
      <c r="B123" s="73"/>
      <c r="C123" s="73"/>
      <c r="D123" s="70"/>
      <c r="E123" s="70"/>
      <c r="F123" s="69"/>
    </row>
    <row r="124" spans="1:6" x14ac:dyDescent="0.35">
      <c r="A124" s="72"/>
      <c r="B124" s="73"/>
      <c r="C124" s="73"/>
      <c r="D124" s="70"/>
      <c r="E124" s="70"/>
      <c r="F124" s="69"/>
    </row>
    <row r="125" spans="1:6" x14ac:dyDescent="0.35">
      <c r="A125" s="72"/>
      <c r="B125" s="73"/>
      <c r="C125" s="73"/>
      <c r="D125" s="70"/>
      <c r="E125" s="70"/>
      <c r="F125" s="69"/>
    </row>
    <row r="126" spans="1:6" x14ac:dyDescent="0.35">
      <c r="A126" s="72"/>
      <c r="B126" s="73"/>
      <c r="C126" s="73"/>
      <c r="D126" s="70"/>
      <c r="E126" s="70"/>
      <c r="F126" s="69"/>
    </row>
    <row r="127" spans="1:6" x14ac:dyDescent="0.35">
      <c r="A127" s="72"/>
      <c r="B127" s="73"/>
      <c r="C127" s="73"/>
      <c r="D127" s="70"/>
      <c r="E127" s="70"/>
      <c r="F127" s="69"/>
    </row>
    <row r="128" spans="1:6" x14ac:dyDescent="0.35">
      <c r="A128" s="72"/>
      <c r="B128" s="73"/>
      <c r="C128" s="73"/>
      <c r="D128" s="70"/>
      <c r="E128" s="70"/>
      <c r="F128" s="69"/>
    </row>
    <row r="129" spans="1:6" x14ac:dyDescent="0.35">
      <c r="A129" s="72"/>
      <c r="B129" s="73"/>
      <c r="C129" s="73"/>
      <c r="D129" s="70"/>
      <c r="E129" s="70"/>
      <c r="F129" s="69"/>
    </row>
    <row r="130" spans="1:6" x14ac:dyDescent="0.35">
      <c r="A130" s="72"/>
      <c r="B130" s="73"/>
      <c r="C130" s="73"/>
      <c r="D130" s="70"/>
      <c r="E130" s="70"/>
      <c r="F130" s="69"/>
    </row>
    <row r="131" spans="1:6" x14ac:dyDescent="0.35">
      <c r="A131" s="72"/>
      <c r="B131" s="73"/>
      <c r="C131" s="73"/>
      <c r="D131" s="70"/>
      <c r="E131" s="70"/>
      <c r="F131" s="69"/>
    </row>
    <row r="132" spans="1:6" x14ac:dyDescent="0.35">
      <c r="A132" s="72"/>
      <c r="B132" s="73"/>
      <c r="C132" s="73"/>
      <c r="D132" s="70"/>
      <c r="E132" s="70"/>
      <c r="F132" s="69"/>
    </row>
    <row r="133" spans="1:6" x14ac:dyDescent="0.35">
      <c r="A133" s="72"/>
      <c r="B133" s="73"/>
      <c r="C133" s="73"/>
      <c r="D133" s="70"/>
      <c r="E133" s="70"/>
      <c r="F133" s="69"/>
    </row>
    <row r="134" spans="1:6" x14ac:dyDescent="0.35">
      <c r="A134" s="72"/>
      <c r="B134" s="73"/>
      <c r="C134" s="73"/>
      <c r="D134" s="70"/>
      <c r="E134" s="70"/>
      <c r="F134" s="69"/>
    </row>
    <row r="135" spans="1:6" x14ac:dyDescent="0.35">
      <c r="A135" s="72"/>
      <c r="B135" s="73"/>
      <c r="C135" s="73"/>
      <c r="D135" s="70"/>
      <c r="E135" s="70"/>
      <c r="F135" s="69"/>
    </row>
    <row r="136" spans="1:6" x14ac:dyDescent="0.35">
      <c r="A136" s="72"/>
      <c r="B136" s="73"/>
      <c r="C136" s="73"/>
      <c r="D136" s="70"/>
      <c r="E136" s="70"/>
      <c r="F136" s="69"/>
    </row>
    <row r="137" spans="1:6" x14ac:dyDescent="0.35">
      <c r="A137" s="72"/>
      <c r="B137" s="73"/>
      <c r="C137" s="73"/>
      <c r="D137" s="70"/>
      <c r="E137" s="70"/>
      <c r="F137" s="69"/>
    </row>
    <row r="138" spans="1:6" x14ac:dyDescent="0.35">
      <c r="A138" s="72"/>
      <c r="B138" s="73"/>
      <c r="C138" s="73"/>
      <c r="D138" s="70"/>
      <c r="E138" s="70"/>
      <c r="F138" s="69"/>
    </row>
    <row r="139" spans="1:6" x14ac:dyDescent="0.35">
      <c r="A139" s="72"/>
      <c r="B139" s="73"/>
      <c r="C139" s="73"/>
      <c r="D139" s="70"/>
      <c r="E139" s="70"/>
      <c r="F139" s="69"/>
    </row>
    <row r="140" spans="1:6" x14ac:dyDescent="0.35">
      <c r="A140" s="72"/>
      <c r="B140" s="73"/>
      <c r="C140" s="73"/>
      <c r="D140" s="70"/>
      <c r="E140" s="70"/>
      <c r="F140" s="69"/>
    </row>
    <row r="141" spans="1:6" x14ac:dyDescent="0.35">
      <c r="A141" s="72"/>
      <c r="B141" s="73"/>
      <c r="C141" s="73"/>
      <c r="D141" s="70"/>
      <c r="E141" s="70"/>
      <c r="F141" s="69"/>
    </row>
    <row r="142" spans="1:6" x14ac:dyDescent="0.35">
      <c r="A142" s="72"/>
      <c r="B142" s="73"/>
      <c r="C142" s="73"/>
      <c r="D142" s="70"/>
      <c r="E142" s="70"/>
      <c r="F142" s="69"/>
    </row>
    <row r="143" spans="1:6" x14ac:dyDescent="0.35">
      <c r="A143" s="72"/>
      <c r="B143" s="73"/>
      <c r="C143" s="73"/>
      <c r="D143" s="70"/>
      <c r="E143" s="70"/>
      <c r="F143" s="69"/>
    </row>
    <row r="144" spans="1:6" x14ac:dyDescent="0.35">
      <c r="A144" s="72"/>
      <c r="B144" s="73"/>
      <c r="C144" s="73"/>
      <c r="D144" s="70"/>
      <c r="E144" s="70"/>
      <c r="F144" s="69"/>
    </row>
    <row r="145" spans="1:6" x14ac:dyDescent="0.35">
      <c r="A145" s="72"/>
      <c r="B145" s="73"/>
      <c r="C145" s="73"/>
      <c r="D145" s="70"/>
      <c r="E145" s="70"/>
      <c r="F145" s="69"/>
    </row>
    <row r="146" spans="1:6" x14ac:dyDescent="0.35">
      <c r="A146" s="72"/>
      <c r="B146" s="73"/>
      <c r="C146" s="73"/>
      <c r="D146" s="70"/>
      <c r="E146" s="70"/>
      <c r="F146" s="69"/>
    </row>
    <row r="147" spans="1:6" x14ac:dyDescent="0.35">
      <c r="A147" s="72"/>
      <c r="B147" s="73"/>
      <c r="C147" s="73"/>
      <c r="D147" s="70"/>
      <c r="E147" s="70"/>
      <c r="F147" s="69"/>
    </row>
    <row r="148" spans="1:6" x14ac:dyDescent="0.35">
      <c r="A148" s="72"/>
      <c r="B148" s="73"/>
      <c r="C148" s="73"/>
      <c r="D148" s="70"/>
      <c r="E148" s="70"/>
      <c r="F148" s="69"/>
    </row>
    <row r="149" spans="1:6" x14ac:dyDescent="0.35">
      <c r="A149" s="72"/>
      <c r="B149" s="73"/>
      <c r="C149" s="73"/>
      <c r="D149" s="70"/>
      <c r="E149" s="70"/>
      <c r="F149" s="69"/>
    </row>
    <row r="150" spans="1:6" x14ac:dyDescent="0.35">
      <c r="A150" s="72"/>
      <c r="B150" s="73"/>
      <c r="C150" s="73"/>
      <c r="D150" s="70"/>
      <c r="E150" s="70"/>
      <c r="F150" s="69"/>
    </row>
    <row r="151" spans="1:6" x14ac:dyDescent="0.35">
      <c r="A151" s="72"/>
      <c r="B151" s="73"/>
      <c r="C151" s="73"/>
      <c r="D151" s="70"/>
      <c r="E151" s="70"/>
      <c r="F151" s="69"/>
    </row>
    <row r="152" spans="1:6" x14ac:dyDescent="0.35">
      <c r="A152" s="72"/>
      <c r="B152" s="73"/>
      <c r="C152" s="73"/>
      <c r="D152" s="70"/>
      <c r="E152" s="70"/>
      <c r="F152" s="69"/>
    </row>
    <row r="153" spans="1:6" x14ac:dyDescent="0.35">
      <c r="A153" s="72"/>
      <c r="B153" s="73"/>
      <c r="C153" s="73"/>
      <c r="D153" s="70"/>
      <c r="E153" s="70"/>
      <c r="F153" s="69"/>
    </row>
    <row r="154" spans="1:6" x14ac:dyDescent="0.35">
      <c r="A154" s="72"/>
      <c r="B154" s="73"/>
      <c r="C154" s="73"/>
      <c r="D154" s="70"/>
      <c r="E154" s="70"/>
      <c r="F154" s="69"/>
    </row>
    <row r="155" spans="1:6" x14ac:dyDescent="0.35">
      <c r="A155" s="72"/>
      <c r="B155" s="73"/>
      <c r="C155" s="73"/>
      <c r="D155" s="70"/>
      <c r="E155" s="70"/>
      <c r="F155" s="69"/>
    </row>
    <row r="156" spans="1:6" x14ac:dyDescent="0.35">
      <c r="A156" s="72"/>
      <c r="B156" s="73"/>
      <c r="C156" s="73"/>
      <c r="D156" s="70"/>
      <c r="E156" s="70"/>
      <c r="F156" s="69"/>
    </row>
    <row r="157" spans="1:6" x14ac:dyDescent="0.35">
      <c r="A157" s="72"/>
      <c r="B157" s="73"/>
      <c r="C157" s="73"/>
      <c r="D157" s="70"/>
      <c r="E157" s="70"/>
      <c r="F157" s="69"/>
    </row>
    <row r="158" spans="1:6" x14ac:dyDescent="0.35">
      <c r="A158" s="72"/>
      <c r="B158" s="73"/>
      <c r="C158" s="73"/>
      <c r="D158" s="70"/>
      <c r="E158" s="70"/>
      <c r="F158" s="69"/>
    </row>
    <row r="159" spans="1:6" x14ac:dyDescent="0.35">
      <c r="A159" s="72"/>
      <c r="B159" s="73"/>
      <c r="C159" s="73"/>
      <c r="D159" s="70"/>
      <c r="E159" s="70"/>
      <c r="F159" s="69"/>
    </row>
    <row r="160" spans="1:6" x14ac:dyDescent="0.35">
      <c r="A160" s="72"/>
      <c r="B160" s="73"/>
      <c r="C160" s="73"/>
      <c r="D160" s="70"/>
      <c r="E160" s="70"/>
      <c r="F160" s="69"/>
    </row>
    <row r="161" spans="1:6" x14ac:dyDescent="0.35">
      <c r="A161" s="72"/>
      <c r="B161" s="73"/>
      <c r="C161" s="73"/>
      <c r="D161" s="70"/>
      <c r="E161" s="70"/>
      <c r="F161" s="69"/>
    </row>
    <row r="162" spans="1:6" x14ac:dyDescent="0.35">
      <c r="A162" s="72"/>
      <c r="B162" s="73"/>
      <c r="C162" s="73"/>
      <c r="D162" s="70"/>
      <c r="E162" s="70"/>
      <c r="F162" s="69"/>
    </row>
    <row r="163" spans="1:6" x14ac:dyDescent="0.35">
      <c r="A163" s="72"/>
      <c r="B163" s="73"/>
      <c r="C163" s="73"/>
      <c r="D163" s="70"/>
      <c r="E163" s="70"/>
      <c r="F163" s="69"/>
    </row>
    <row r="164" spans="1:6" x14ac:dyDescent="0.35">
      <c r="A164" s="72"/>
      <c r="B164" s="73"/>
      <c r="C164" s="73"/>
      <c r="D164" s="70"/>
      <c r="E164" s="70"/>
      <c r="F164" s="69"/>
    </row>
    <row r="165" spans="1:6" x14ac:dyDescent="0.35">
      <c r="A165" s="72"/>
      <c r="B165" s="73"/>
      <c r="C165" s="73"/>
      <c r="D165" s="70"/>
      <c r="E165" s="70"/>
      <c r="F165" s="69"/>
    </row>
    <row r="166" spans="1:6" x14ac:dyDescent="0.35">
      <c r="A166" s="72"/>
      <c r="B166" s="73"/>
      <c r="C166" s="73"/>
      <c r="D166" s="70"/>
      <c r="E166" s="70"/>
      <c r="F166" s="69"/>
    </row>
    <row r="167" spans="1:6" x14ac:dyDescent="0.35">
      <c r="A167" s="72"/>
      <c r="B167" s="73"/>
      <c r="C167" s="73"/>
      <c r="D167" s="70"/>
      <c r="E167" s="70"/>
      <c r="F167" s="69"/>
    </row>
    <row r="168" spans="1:6" x14ac:dyDescent="0.35">
      <c r="A168" s="72"/>
      <c r="B168" s="73"/>
      <c r="C168" s="73"/>
      <c r="D168" s="70"/>
      <c r="E168" s="70"/>
      <c r="F168" s="69"/>
    </row>
    <row r="169" spans="1:6" x14ac:dyDescent="0.35">
      <c r="A169" s="72"/>
      <c r="B169" s="73"/>
      <c r="C169" s="73"/>
      <c r="D169" s="70"/>
      <c r="E169" s="70"/>
      <c r="F169" s="69"/>
    </row>
    <row r="170" spans="1:6" x14ac:dyDescent="0.35">
      <c r="A170" s="72"/>
      <c r="B170" s="73"/>
      <c r="C170" s="73"/>
      <c r="D170" s="70"/>
      <c r="E170" s="70"/>
      <c r="F170" s="69"/>
    </row>
    <row r="171" spans="1:6" x14ac:dyDescent="0.35">
      <c r="A171" s="72"/>
      <c r="B171" s="73"/>
      <c r="C171" s="73"/>
      <c r="D171" s="70"/>
      <c r="E171" s="70"/>
      <c r="F171" s="69"/>
    </row>
    <row r="172" spans="1:6" x14ac:dyDescent="0.35">
      <c r="A172" s="72"/>
      <c r="B172" s="73"/>
      <c r="C172" s="73"/>
      <c r="D172" s="70"/>
      <c r="E172" s="70"/>
      <c r="F172" s="69"/>
    </row>
    <row r="173" spans="1:6" x14ac:dyDescent="0.35">
      <c r="A173" s="72"/>
      <c r="B173" s="73"/>
      <c r="C173" s="73"/>
      <c r="D173" s="70"/>
      <c r="E173" s="70"/>
      <c r="F173" s="69"/>
    </row>
    <row r="174" spans="1:6" x14ac:dyDescent="0.35">
      <c r="A174" s="72"/>
      <c r="B174" s="73"/>
      <c r="C174" s="73"/>
      <c r="D174" s="70"/>
      <c r="E174" s="70"/>
      <c r="F174" s="69"/>
    </row>
    <row r="175" spans="1:6" x14ac:dyDescent="0.35">
      <c r="A175" s="72"/>
      <c r="B175" s="73"/>
      <c r="C175" s="73"/>
      <c r="D175" s="70"/>
      <c r="E175" s="70"/>
      <c r="F175" s="69"/>
    </row>
    <row r="176" spans="1:6" x14ac:dyDescent="0.35">
      <c r="A176" s="72"/>
      <c r="B176" s="73"/>
      <c r="C176" s="73"/>
      <c r="D176" s="70"/>
      <c r="E176" s="70"/>
      <c r="F176" s="69"/>
    </row>
    <row r="177" spans="1:6" x14ac:dyDescent="0.35">
      <c r="A177" s="72"/>
      <c r="B177" s="73"/>
      <c r="C177" s="73"/>
      <c r="D177" s="70"/>
      <c r="E177" s="70"/>
      <c r="F177" s="69"/>
    </row>
    <row r="178" spans="1:6" x14ac:dyDescent="0.35">
      <c r="A178" s="72"/>
      <c r="B178" s="73"/>
      <c r="C178" s="73"/>
      <c r="D178" s="70"/>
      <c r="E178" s="70"/>
      <c r="F178" s="69"/>
    </row>
    <row r="179" spans="1:6" x14ac:dyDescent="0.35">
      <c r="A179" s="72"/>
      <c r="B179" s="73"/>
      <c r="C179" s="73"/>
      <c r="D179" s="70"/>
      <c r="E179" s="70"/>
      <c r="F179" s="69"/>
    </row>
    <row r="180" spans="1:6" x14ac:dyDescent="0.35">
      <c r="A180" s="72"/>
      <c r="B180" s="73"/>
      <c r="C180" s="73"/>
      <c r="D180" s="70"/>
      <c r="E180" s="70"/>
      <c r="F180" s="69"/>
    </row>
    <row r="181" spans="1:6" x14ac:dyDescent="0.35">
      <c r="A181" s="72"/>
      <c r="B181" s="73"/>
      <c r="C181" s="73"/>
      <c r="D181" s="70"/>
      <c r="E181" s="70"/>
      <c r="F181" s="69"/>
    </row>
    <row r="182" spans="1:6" x14ac:dyDescent="0.35">
      <c r="A182" s="72"/>
      <c r="B182" s="73"/>
      <c r="C182" s="73"/>
      <c r="D182" s="70"/>
      <c r="E182" s="70"/>
      <c r="F182" s="69"/>
    </row>
    <row r="183" spans="1:6" x14ac:dyDescent="0.35">
      <c r="A183" s="72"/>
      <c r="B183" s="73"/>
      <c r="C183" s="73"/>
      <c r="D183" s="70"/>
      <c r="E183" s="70"/>
      <c r="F183" s="69"/>
    </row>
    <row r="184" spans="1:6" x14ac:dyDescent="0.35">
      <c r="A184" s="72"/>
      <c r="B184" s="73"/>
      <c r="C184" s="73"/>
      <c r="D184" s="70"/>
      <c r="E184" s="70"/>
      <c r="F184" s="69"/>
    </row>
    <row r="185" spans="1:6" x14ac:dyDescent="0.35">
      <c r="A185" s="72"/>
      <c r="B185" s="73"/>
      <c r="C185" s="73"/>
      <c r="D185" s="70"/>
      <c r="E185" s="70"/>
      <c r="F185" s="69"/>
    </row>
    <row r="186" spans="1:6" x14ac:dyDescent="0.35">
      <c r="A186" s="72"/>
      <c r="B186" s="73"/>
      <c r="C186" s="73"/>
      <c r="D186" s="70"/>
      <c r="E186" s="70"/>
      <c r="F186" s="69"/>
    </row>
    <row r="187" spans="1:6" x14ac:dyDescent="0.35">
      <c r="A187" s="72"/>
      <c r="B187" s="71"/>
      <c r="C187" s="71"/>
      <c r="D187" s="70"/>
      <c r="E187" s="70"/>
      <c r="F187" s="69"/>
    </row>
    <row r="188" spans="1:6" x14ac:dyDescent="0.35">
      <c r="A188" s="72"/>
      <c r="B188" s="71"/>
      <c r="C188" s="71"/>
      <c r="D188" s="70"/>
      <c r="E188" s="70"/>
      <c r="F188" s="69"/>
    </row>
    <row r="189" spans="1:6" x14ac:dyDescent="0.35">
      <c r="A189" s="72"/>
      <c r="B189" s="71"/>
      <c r="C189" s="71"/>
      <c r="D189" s="70"/>
      <c r="E189" s="70"/>
      <c r="F189" s="69"/>
    </row>
    <row r="190" spans="1:6" x14ac:dyDescent="0.35">
      <c r="A190" s="72"/>
      <c r="B190" s="71"/>
      <c r="C190" s="71"/>
      <c r="D190" s="70"/>
      <c r="E190" s="70"/>
      <c r="F190" s="69"/>
    </row>
    <row r="191" spans="1:6" x14ac:dyDescent="0.35">
      <c r="A191" s="72"/>
      <c r="B191" s="71"/>
      <c r="C191" s="71"/>
      <c r="D191" s="70"/>
      <c r="E191" s="70"/>
      <c r="F191" s="69"/>
    </row>
    <row r="192" spans="1:6" x14ac:dyDescent="0.35">
      <c r="A192" s="72"/>
      <c r="B192" s="71"/>
      <c r="C192" s="71"/>
      <c r="D192" s="70"/>
      <c r="E192" s="70"/>
      <c r="F192" s="69"/>
    </row>
    <row r="193" spans="1:6" x14ac:dyDescent="0.35">
      <c r="A193" s="72"/>
      <c r="B193" s="71"/>
      <c r="C193" s="71"/>
      <c r="D193" s="70"/>
      <c r="E193" s="70"/>
      <c r="F193" s="69"/>
    </row>
    <row r="194" spans="1:6" x14ac:dyDescent="0.35">
      <c r="A194" s="72"/>
      <c r="B194" s="71"/>
      <c r="C194" s="71"/>
      <c r="D194" s="70"/>
      <c r="E194" s="70"/>
      <c r="F194" s="69"/>
    </row>
    <row r="195" spans="1:6" x14ac:dyDescent="0.35">
      <c r="A195" s="72"/>
      <c r="B195" s="71"/>
      <c r="C195" s="71"/>
      <c r="D195" s="70"/>
      <c r="E195" s="70"/>
      <c r="F195" s="69"/>
    </row>
    <row r="196" spans="1:6" x14ac:dyDescent="0.35">
      <c r="A196" s="72"/>
      <c r="B196" s="71"/>
      <c r="C196" s="71"/>
      <c r="D196" s="70"/>
      <c r="E196" s="70"/>
      <c r="F196" s="69"/>
    </row>
    <row r="197" spans="1:6" x14ac:dyDescent="0.35">
      <c r="A197" s="72"/>
      <c r="B197" s="71"/>
      <c r="C197" s="71"/>
      <c r="D197" s="70"/>
      <c r="E197" s="70"/>
      <c r="F197" s="69"/>
    </row>
    <row r="198" spans="1:6" x14ac:dyDescent="0.35">
      <c r="A198" s="72"/>
      <c r="B198" s="71"/>
      <c r="C198" s="71"/>
      <c r="D198" s="70"/>
      <c r="E198" s="70"/>
      <c r="F198" s="69"/>
    </row>
    <row r="199" spans="1:6" x14ac:dyDescent="0.35">
      <c r="A199" s="72"/>
      <c r="B199" s="71"/>
      <c r="C199" s="71"/>
      <c r="D199" s="70"/>
      <c r="E199" s="70"/>
      <c r="F199" s="69"/>
    </row>
    <row r="200" spans="1:6" x14ac:dyDescent="0.35">
      <c r="A200" s="72"/>
      <c r="B200" s="71"/>
      <c r="C200" s="71"/>
      <c r="D200" s="70"/>
      <c r="E200" s="70"/>
      <c r="F200" s="69"/>
    </row>
    <row r="201" spans="1:6" x14ac:dyDescent="0.35">
      <c r="A201" s="72"/>
      <c r="B201" s="71"/>
      <c r="C201" s="71"/>
      <c r="D201" s="70"/>
      <c r="E201" s="70"/>
      <c r="F201" s="69"/>
    </row>
    <row r="202" spans="1:6" x14ac:dyDescent="0.35">
      <c r="A202" s="72"/>
      <c r="B202" s="71"/>
      <c r="C202" s="71"/>
      <c r="D202" s="70"/>
      <c r="E202" s="70"/>
      <c r="F202" s="69"/>
    </row>
    <row r="203" spans="1:6" x14ac:dyDescent="0.35">
      <c r="A203" s="72"/>
      <c r="B203" s="71"/>
      <c r="C203" s="71"/>
      <c r="D203" s="70"/>
      <c r="E203" s="70"/>
      <c r="F203" s="69"/>
    </row>
    <row r="204" spans="1:6" x14ac:dyDescent="0.35">
      <c r="A204" s="72"/>
      <c r="B204" s="71"/>
      <c r="C204" s="71"/>
      <c r="D204" s="70"/>
      <c r="E204" s="70"/>
      <c r="F204" s="69"/>
    </row>
    <row r="205" spans="1:6" x14ac:dyDescent="0.35">
      <c r="A205" s="72"/>
      <c r="B205" s="71"/>
      <c r="C205" s="71"/>
      <c r="D205" s="70"/>
      <c r="E205" s="70"/>
      <c r="F205" s="69"/>
    </row>
    <row r="206" spans="1:6" x14ac:dyDescent="0.35">
      <c r="A206" s="72"/>
      <c r="B206" s="71"/>
      <c r="C206" s="71"/>
      <c r="D206" s="70"/>
      <c r="E206" s="70"/>
      <c r="F206" s="69"/>
    </row>
    <row r="207" spans="1:6" x14ac:dyDescent="0.35">
      <c r="A207" s="72"/>
      <c r="B207" s="71"/>
      <c r="C207" s="71"/>
      <c r="D207" s="70"/>
      <c r="E207" s="70"/>
      <c r="F207" s="69"/>
    </row>
    <row r="208" spans="1:6" x14ac:dyDescent="0.35">
      <c r="A208" s="72"/>
      <c r="B208" s="71"/>
      <c r="C208" s="71"/>
      <c r="D208" s="70"/>
      <c r="E208" s="70"/>
      <c r="F208" s="69"/>
    </row>
    <row r="209" spans="1:6" x14ac:dyDescent="0.35">
      <c r="A209" s="72"/>
      <c r="B209" s="71"/>
      <c r="C209" s="71"/>
      <c r="D209" s="70"/>
      <c r="E209" s="70"/>
      <c r="F209" s="69"/>
    </row>
    <row r="210" spans="1:6" x14ac:dyDescent="0.35">
      <c r="A210" s="72"/>
      <c r="B210" s="71"/>
      <c r="C210" s="71"/>
      <c r="D210" s="70"/>
      <c r="E210" s="70"/>
      <c r="F210" s="69"/>
    </row>
    <row r="211" spans="1:6" x14ac:dyDescent="0.35">
      <c r="A211" s="72"/>
      <c r="B211" s="71"/>
      <c r="C211" s="71"/>
      <c r="D211" s="70"/>
      <c r="E211" s="70"/>
      <c r="F211" s="69"/>
    </row>
    <row r="212" spans="1:6" x14ac:dyDescent="0.35">
      <c r="A212" s="72"/>
      <c r="B212" s="71"/>
      <c r="C212" s="71"/>
      <c r="D212" s="70"/>
      <c r="E212" s="70"/>
      <c r="F212" s="69"/>
    </row>
    <row r="213" spans="1:6" x14ac:dyDescent="0.35">
      <c r="A213" s="72"/>
      <c r="B213" s="71"/>
      <c r="C213" s="71"/>
      <c r="D213" s="70"/>
      <c r="E213" s="70"/>
      <c r="F213" s="69"/>
    </row>
    <row r="214" spans="1:6" x14ac:dyDescent="0.35">
      <c r="A214" s="72"/>
      <c r="B214" s="71"/>
      <c r="C214" s="71"/>
      <c r="D214" s="70"/>
      <c r="E214" s="70"/>
      <c r="F214" s="69"/>
    </row>
    <row r="215" spans="1:6" x14ac:dyDescent="0.35">
      <c r="A215" s="72"/>
      <c r="B215" s="71"/>
      <c r="C215" s="71"/>
      <c r="D215" s="70"/>
      <c r="E215" s="70"/>
      <c r="F215" s="69"/>
    </row>
    <row r="216" spans="1:6" x14ac:dyDescent="0.35">
      <c r="A216" s="72"/>
      <c r="B216" s="71"/>
      <c r="C216" s="71"/>
      <c r="D216" s="70"/>
      <c r="E216" s="70"/>
      <c r="F216" s="69"/>
    </row>
    <row r="217" spans="1:6" x14ac:dyDescent="0.35">
      <c r="A217" s="72"/>
      <c r="B217" s="71"/>
      <c r="C217" s="71"/>
      <c r="D217" s="70"/>
      <c r="E217" s="70"/>
      <c r="F217" s="69"/>
    </row>
    <row r="218" spans="1:6" x14ac:dyDescent="0.35">
      <c r="A218" s="72"/>
      <c r="B218" s="71"/>
      <c r="C218" s="71"/>
      <c r="D218" s="70"/>
      <c r="E218" s="70"/>
      <c r="F218" s="69"/>
    </row>
    <row r="219" spans="1:6" x14ac:dyDescent="0.35">
      <c r="A219" s="72"/>
      <c r="B219" s="71"/>
      <c r="C219" s="71"/>
      <c r="D219" s="70"/>
      <c r="E219" s="70"/>
      <c r="F219" s="69"/>
    </row>
    <row r="220" spans="1:6" x14ac:dyDescent="0.35">
      <c r="A220" s="72"/>
      <c r="B220" s="71"/>
      <c r="C220" s="71"/>
      <c r="D220" s="70"/>
      <c r="E220" s="70"/>
      <c r="F220" s="69"/>
    </row>
    <row r="221" spans="1:6" x14ac:dyDescent="0.35">
      <c r="A221" s="72"/>
      <c r="B221" s="71"/>
      <c r="C221" s="71"/>
      <c r="D221" s="70"/>
      <c r="E221" s="70"/>
      <c r="F221" s="69"/>
    </row>
    <row r="222" spans="1:6" x14ac:dyDescent="0.35">
      <c r="A222" s="72"/>
      <c r="B222" s="71"/>
      <c r="C222" s="71"/>
      <c r="D222" s="70"/>
      <c r="E222" s="70"/>
      <c r="F222" s="69"/>
    </row>
    <row r="223" spans="1:6" x14ac:dyDescent="0.35">
      <c r="A223" s="72"/>
      <c r="B223" s="71"/>
      <c r="C223" s="71"/>
      <c r="D223" s="70"/>
      <c r="E223" s="70"/>
      <c r="F223" s="69"/>
    </row>
    <row r="224" spans="1:6" x14ac:dyDescent="0.35">
      <c r="A224" s="72"/>
      <c r="B224" s="71"/>
      <c r="C224" s="71"/>
      <c r="D224" s="70"/>
      <c r="E224" s="70"/>
      <c r="F224" s="69"/>
    </row>
    <row r="225" spans="1:6" x14ac:dyDescent="0.35">
      <c r="A225" s="72"/>
      <c r="B225" s="71"/>
      <c r="C225" s="71"/>
      <c r="D225" s="70"/>
      <c r="E225" s="70"/>
      <c r="F225" s="69"/>
    </row>
    <row r="226" spans="1:6" x14ac:dyDescent="0.35">
      <c r="A226" s="72"/>
      <c r="B226" s="71"/>
      <c r="C226" s="71"/>
      <c r="D226" s="70"/>
      <c r="E226" s="70"/>
      <c r="F226" s="69"/>
    </row>
    <row r="227" spans="1:6" x14ac:dyDescent="0.35">
      <c r="A227" s="72"/>
      <c r="B227" s="71"/>
      <c r="C227" s="71"/>
      <c r="D227" s="70"/>
      <c r="E227" s="70"/>
      <c r="F227" s="69"/>
    </row>
    <row r="228" spans="1:6" x14ac:dyDescent="0.35">
      <c r="A228" s="72"/>
      <c r="B228" s="71"/>
      <c r="C228" s="71"/>
      <c r="D228" s="70"/>
      <c r="E228" s="70"/>
      <c r="F228" s="69"/>
    </row>
    <row r="229" spans="1:6" x14ac:dyDescent="0.35">
      <c r="A229" s="72"/>
      <c r="B229" s="71"/>
      <c r="C229" s="71"/>
      <c r="D229" s="70"/>
      <c r="E229" s="70"/>
      <c r="F229" s="69"/>
    </row>
    <row r="230" spans="1:6" x14ac:dyDescent="0.35">
      <c r="A230" s="72"/>
      <c r="B230" s="71"/>
      <c r="C230" s="71"/>
      <c r="D230" s="70"/>
      <c r="E230" s="70"/>
      <c r="F230" s="69"/>
    </row>
    <row r="231" spans="1:6" x14ac:dyDescent="0.35">
      <c r="A231" s="72"/>
      <c r="B231" s="71"/>
      <c r="C231" s="71"/>
      <c r="D231" s="70"/>
      <c r="E231" s="70"/>
      <c r="F231" s="69"/>
    </row>
    <row r="232" spans="1:6" x14ac:dyDescent="0.35">
      <c r="A232" s="72"/>
      <c r="B232" s="71"/>
      <c r="C232" s="71"/>
      <c r="D232" s="70"/>
      <c r="E232" s="70"/>
      <c r="F232" s="69"/>
    </row>
    <row r="233" spans="1:6" x14ac:dyDescent="0.35">
      <c r="A233" s="72"/>
      <c r="B233" s="71"/>
      <c r="C233" s="71"/>
      <c r="D233" s="70"/>
      <c r="E233" s="70"/>
      <c r="F233" s="69"/>
    </row>
    <row r="234" spans="1:6" x14ac:dyDescent="0.35">
      <c r="A234" s="72"/>
      <c r="B234" s="71"/>
      <c r="C234" s="71"/>
      <c r="D234" s="70"/>
      <c r="E234" s="70"/>
      <c r="F234" s="69"/>
    </row>
    <row r="235" spans="1:6" x14ac:dyDescent="0.35">
      <c r="A235" s="72"/>
      <c r="B235" s="71"/>
      <c r="C235" s="71"/>
      <c r="D235" s="70"/>
      <c r="E235" s="70"/>
      <c r="F235" s="69"/>
    </row>
    <row r="236" spans="1:6" x14ac:dyDescent="0.35">
      <c r="A236" s="72"/>
      <c r="B236" s="71"/>
      <c r="C236" s="71"/>
      <c r="D236" s="70"/>
      <c r="E236" s="70"/>
      <c r="F236" s="69"/>
    </row>
    <row r="237" spans="1:6" x14ac:dyDescent="0.35">
      <c r="A237" s="72"/>
      <c r="B237" s="71"/>
      <c r="C237" s="71"/>
      <c r="D237" s="70"/>
      <c r="E237" s="70"/>
      <c r="F237" s="69"/>
    </row>
    <row r="238" spans="1:6" x14ac:dyDescent="0.35">
      <c r="A238" s="72"/>
      <c r="B238" s="71"/>
      <c r="C238" s="71"/>
      <c r="D238" s="70"/>
      <c r="E238" s="70"/>
      <c r="F238" s="69"/>
    </row>
    <row r="239" spans="1:6" x14ac:dyDescent="0.35">
      <c r="A239" s="72"/>
      <c r="B239" s="71"/>
      <c r="C239" s="71"/>
      <c r="D239" s="70"/>
      <c r="E239" s="70"/>
      <c r="F239" s="69"/>
    </row>
    <row r="240" spans="1:6" x14ac:dyDescent="0.35">
      <c r="A240" s="72"/>
      <c r="B240" s="71"/>
      <c r="C240" s="71"/>
      <c r="D240" s="70"/>
      <c r="E240" s="70"/>
      <c r="F240" s="69"/>
    </row>
    <row r="241" spans="1:6" x14ac:dyDescent="0.35">
      <c r="A241" s="72"/>
      <c r="B241" s="71"/>
      <c r="C241" s="71"/>
      <c r="D241" s="70"/>
      <c r="E241" s="70"/>
      <c r="F241" s="69"/>
    </row>
    <row r="242" spans="1:6" x14ac:dyDescent="0.35">
      <c r="A242" s="72"/>
      <c r="B242" s="71"/>
      <c r="C242" s="71"/>
      <c r="D242" s="70"/>
      <c r="E242" s="70"/>
      <c r="F242" s="69"/>
    </row>
    <row r="243" spans="1:6" x14ac:dyDescent="0.35">
      <c r="A243" s="72"/>
      <c r="B243" s="71"/>
      <c r="C243" s="71"/>
      <c r="D243" s="70"/>
      <c r="E243" s="70"/>
      <c r="F243" s="69"/>
    </row>
    <row r="244" spans="1:6" x14ac:dyDescent="0.35">
      <c r="A244" s="72"/>
      <c r="B244" s="71"/>
      <c r="C244" s="71"/>
      <c r="D244" s="70"/>
      <c r="E244" s="70"/>
      <c r="F244" s="69"/>
    </row>
    <row r="245" spans="1:6" x14ac:dyDescent="0.35">
      <c r="A245" s="72"/>
      <c r="B245" s="71"/>
      <c r="C245" s="71"/>
      <c r="D245" s="70"/>
      <c r="E245" s="70"/>
      <c r="F245" s="69"/>
    </row>
    <row r="246" spans="1:6" x14ac:dyDescent="0.35">
      <c r="A246" s="72"/>
      <c r="B246" s="71"/>
      <c r="C246" s="71"/>
      <c r="D246" s="70"/>
      <c r="E246" s="70"/>
      <c r="F246" s="69"/>
    </row>
    <row r="247" spans="1:6" x14ac:dyDescent="0.35">
      <c r="A247" s="72"/>
      <c r="B247" s="71"/>
      <c r="C247" s="71"/>
      <c r="D247" s="70"/>
      <c r="E247" s="70"/>
      <c r="F247" s="69"/>
    </row>
    <row r="248" spans="1:6" x14ac:dyDescent="0.35">
      <c r="A248" s="72"/>
      <c r="B248" s="71"/>
      <c r="C248" s="71"/>
      <c r="D248" s="70"/>
      <c r="E248" s="70"/>
      <c r="F248" s="69"/>
    </row>
    <row r="249" spans="1:6" x14ac:dyDescent="0.35">
      <c r="A249" s="72"/>
      <c r="B249" s="71"/>
      <c r="C249" s="71"/>
      <c r="D249" s="70"/>
      <c r="E249" s="70"/>
      <c r="F249" s="69"/>
    </row>
    <row r="250" spans="1:6" x14ac:dyDescent="0.35">
      <c r="A250" s="72"/>
      <c r="B250" s="71"/>
      <c r="C250" s="71"/>
      <c r="D250" s="70"/>
      <c r="E250" s="70"/>
      <c r="F250" s="69"/>
    </row>
    <row r="251" spans="1:6" x14ac:dyDescent="0.35">
      <c r="A251" s="72"/>
      <c r="B251" s="71"/>
      <c r="C251" s="71"/>
      <c r="D251" s="70"/>
      <c r="E251" s="70"/>
      <c r="F251" s="69"/>
    </row>
    <row r="252" spans="1:6" x14ac:dyDescent="0.35">
      <c r="A252" s="72"/>
      <c r="B252" s="71"/>
      <c r="C252" s="71"/>
      <c r="D252" s="70"/>
      <c r="E252" s="70"/>
      <c r="F252" s="69"/>
    </row>
    <row r="253" spans="1:6" x14ac:dyDescent="0.35">
      <c r="A253" s="72"/>
      <c r="B253" s="71"/>
      <c r="C253" s="71"/>
      <c r="D253" s="70"/>
      <c r="E253" s="70"/>
      <c r="F253" s="69"/>
    </row>
    <row r="254" spans="1:6" x14ac:dyDescent="0.35">
      <c r="A254" s="72"/>
      <c r="B254" s="71"/>
      <c r="C254" s="71"/>
      <c r="D254" s="70"/>
      <c r="E254" s="70"/>
      <c r="F254" s="69"/>
    </row>
    <row r="255" spans="1:6" x14ac:dyDescent="0.35">
      <c r="A255" s="72"/>
      <c r="B255" s="71"/>
      <c r="C255" s="71"/>
      <c r="D255" s="70"/>
      <c r="E255" s="70"/>
      <c r="F255" s="69"/>
    </row>
    <row r="256" spans="1:6" x14ac:dyDescent="0.35">
      <c r="A256" s="72"/>
      <c r="B256" s="71"/>
      <c r="C256" s="71"/>
      <c r="D256" s="70"/>
      <c r="E256" s="70"/>
      <c r="F256" s="69"/>
    </row>
    <row r="257" spans="1:6" x14ac:dyDescent="0.35">
      <c r="A257" s="72"/>
      <c r="B257" s="71"/>
      <c r="C257" s="71"/>
      <c r="D257" s="70"/>
      <c r="E257" s="70"/>
      <c r="F257" s="69"/>
    </row>
    <row r="258" spans="1:6" x14ac:dyDescent="0.35">
      <c r="A258" s="72"/>
      <c r="B258" s="71"/>
      <c r="C258" s="71"/>
      <c r="D258" s="70"/>
      <c r="E258" s="70"/>
      <c r="F258" s="69"/>
    </row>
    <row r="259" spans="1:6" x14ac:dyDescent="0.35">
      <c r="A259" s="72"/>
      <c r="B259" s="71"/>
      <c r="C259" s="71"/>
      <c r="D259" s="70"/>
      <c r="E259" s="70"/>
      <c r="F259" s="69"/>
    </row>
    <row r="260" spans="1:6" x14ac:dyDescent="0.35">
      <c r="A260" s="72"/>
      <c r="B260" s="71"/>
      <c r="C260" s="71"/>
      <c r="D260" s="70"/>
      <c r="E260" s="70"/>
      <c r="F260" s="69"/>
    </row>
    <row r="261" spans="1:6" x14ac:dyDescent="0.35">
      <c r="A261" s="72"/>
      <c r="B261" s="71"/>
      <c r="C261" s="71"/>
      <c r="D261" s="70"/>
      <c r="E261" s="70"/>
      <c r="F261" s="69"/>
    </row>
    <row r="262" spans="1:6" x14ac:dyDescent="0.35">
      <c r="A262" s="72"/>
      <c r="B262" s="71"/>
      <c r="C262" s="71"/>
      <c r="D262" s="70"/>
      <c r="E262" s="70"/>
      <c r="F262" s="69"/>
    </row>
    <row r="263" spans="1:6" x14ac:dyDescent="0.35">
      <c r="A263" s="72"/>
      <c r="B263" s="71"/>
      <c r="C263" s="71"/>
      <c r="D263" s="70"/>
      <c r="E263" s="70"/>
      <c r="F263" s="69"/>
    </row>
    <row r="264" spans="1:6" x14ac:dyDescent="0.35">
      <c r="A264" s="72"/>
      <c r="B264" s="71"/>
      <c r="C264" s="71"/>
      <c r="D264" s="70"/>
      <c r="E264" s="70"/>
      <c r="F264" s="69"/>
    </row>
    <row r="265" spans="1:6" x14ac:dyDescent="0.35">
      <c r="A265" s="72"/>
      <c r="B265" s="71"/>
      <c r="C265" s="71"/>
      <c r="D265" s="70"/>
      <c r="E265" s="70"/>
      <c r="F265" s="69"/>
    </row>
    <row r="266" spans="1:6" x14ac:dyDescent="0.35">
      <c r="A266" s="72"/>
      <c r="B266" s="71"/>
      <c r="C266" s="71"/>
      <c r="D266" s="70"/>
      <c r="E266" s="70"/>
      <c r="F266" s="69"/>
    </row>
    <row r="267" spans="1:6" x14ac:dyDescent="0.35">
      <c r="A267" s="72"/>
      <c r="B267" s="71"/>
      <c r="C267" s="71"/>
      <c r="D267" s="70"/>
      <c r="E267" s="70"/>
      <c r="F267" s="69"/>
    </row>
    <row r="268" spans="1:6" x14ac:dyDescent="0.35">
      <c r="A268" s="72"/>
      <c r="B268" s="71"/>
      <c r="C268" s="71"/>
      <c r="D268" s="70"/>
      <c r="E268" s="70"/>
      <c r="F268" s="69"/>
    </row>
    <row r="269" spans="1:6" x14ac:dyDescent="0.35">
      <c r="A269" s="72"/>
      <c r="B269" s="71"/>
      <c r="C269" s="71"/>
      <c r="D269" s="70"/>
      <c r="E269" s="70"/>
      <c r="F269" s="69"/>
    </row>
    <row r="270" spans="1:6" x14ac:dyDescent="0.35">
      <c r="A270" s="72"/>
      <c r="B270" s="71"/>
      <c r="C270" s="71"/>
      <c r="D270" s="70"/>
      <c r="E270" s="70"/>
      <c r="F270" s="69"/>
    </row>
    <row r="271" spans="1:6" x14ac:dyDescent="0.35">
      <c r="A271" s="72"/>
      <c r="B271" s="71"/>
      <c r="C271" s="71"/>
      <c r="D271" s="70"/>
      <c r="E271" s="70"/>
      <c r="F271" s="69"/>
    </row>
    <row r="272" spans="1:6" x14ac:dyDescent="0.35">
      <c r="A272" s="72"/>
      <c r="B272" s="71"/>
      <c r="C272" s="71"/>
      <c r="D272" s="70"/>
      <c r="E272" s="70"/>
      <c r="F272" s="69"/>
    </row>
    <row r="273" spans="1:6" x14ac:dyDescent="0.35">
      <c r="A273" s="72"/>
      <c r="B273" s="71"/>
      <c r="C273" s="71"/>
      <c r="D273" s="70"/>
      <c r="E273" s="70"/>
      <c r="F273" s="69"/>
    </row>
    <row r="274" spans="1:6" x14ac:dyDescent="0.35">
      <c r="A274" s="72"/>
      <c r="B274" s="71"/>
      <c r="C274" s="71"/>
      <c r="D274" s="70"/>
      <c r="E274" s="70"/>
      <c r="F274" s="69"/>
    </row>
    <row r="275" spans="1:6" x14ac:dyDescent="0.35">
      <c r="A275" s="72"/>
      <c r="B275" s="71"/>
      <c r="C275" s="71"/>
      <c r="D275" s="70"/>
      <c r="E275" s="70"/>
      <c r="F275" s="69"/>
    </row>
    <row r="276" spans="1:6" x14ac:dyDescent="0.35">
      <c r="A276" s="72"/>
      <c r="B276" s="71"/>
      <c r="C276" s="71"/>
      <c r="D276" s="70"/>
      <c r="E276" s="70"/>
      <c r="F276" s="69"/>
    </row>
    <row r="277" spans="1:6" x14ac:dyDescent="0.35">
      <c r="A277" s="72"/>
      <c r="B277" s="71"/>
      <c r="C277" s="71"/>
      <c r="D277" s="70"/>
      <c r="E277" s="70"/>
      <c r="F277" s="69"/>
    </row>
    <row r="278" spans="1:6" x14ac:dyDescent="0.35">
      <c r="A278" s="72"/>
      <c r="B278" s="71"/>
      <c r="C278" s="71"/>
      <c r="D278" s="70"/>
      <c r="E278" s="70"/>
      <c r="F278" s="69"/>
    </row>
    <row r="279" spans="1:6" x14ac:dyDescent="0.35">
      <c r="A279" s="72"/>
      <c r="B279" s="71"/>
      <c r="C279" s="71"/>
      <c r="D279" s="70"/>
      <c r="E279" s="70"/>
      <c r="F279" s="69"/>
    </row>
    <row r="280" spans="1:6" x14ac:dyDescent="0.35">
      <c r="A280" s="72"/>
      <c r="B280" s="71"/>
      <c r="C280" s="71"/>
      <c r="D280" s="70"/>
      <c r="E280" s="70"/>
      <c r="F280" s="69"/>
    </row>
    <row r="281" spans="1:6" x14ac:dyDescent="0.35">
      <c r="A281" s="72"/>
      <c r="B281" s="71"/>
      <c r="C281" s="71"/>
      <c r="D281" s="70"/>
      <c r="E281" s="70"/>
      <c r="F281" s="69"/>
    </row>
    <row r="282" spans="1:6" x14ac:dyDescent="0.35">
      <c r="A282" s="72"/>
      <c r="B282" s="71"/>
      <c r="C282" s="71"/>
      <c r="D282" s="70"/>
      <c r="E282" s="70"/>
      <c r="F282" s="69"/>
    </row>
    <row r="283" spans="1:6" x14ac:dyDescent="0.35">
      <c r="A283" s="72"/>
      <c r="B283" s="71"/>
      <c r="C283" s="71"/>
      <c r="D283" s="70"/>
      <c r="E283" s="70"/>
      <c r="F283" s="69"/>
    </row>
    <row r="284" spans="1:6" x14ac:dyDescent="0.35">
      <c r="A284" s="72"/>
      <c r="B284" s="71"/>
      <c r="C284" s="71"/>
      <c r="D284" s="70"/>
      <c r="E284" s="70"/>
      <c r="F284" s="69"/>
    </row>
    <row r="285" spans="1:6" x14ac:dyDescent="0.35">
      <c r="A285" s="72"/>
      <c r="B285" s="71"/>
      <c r="C285" s="71"/>
      <c r="D285" s="70"/>
      <c r="E285" s="70"/>
      <c r="F285" s="69"/>
    </row>
    <row r="286" spans="1:6" x14ac:dyDescent="0.35">
      <c r="A286" s="72"/>
      <c r="B286" s="71"/>
      <c r="C286" s="71"/>
      <c r="D286" s="70"/>
      <c r="E286" s="70"/>
      <c r="F286" s="69"/>
    </row>
    <row r="287" spans="1:6" x14ac:dyDescent="0.35">
      <c r="A287" s="72"/>
      <c r="B287" s="71"/>
      <c r="C287" s="71"/>
      <c r="D287" s="70"/>
      <c r="E287" s="70"/>
      <c r="F287" s="69"/>
    </row>
    <row r="288" spans="1:6" x14ac:dyDescent="0.35">
      <c r="A288" s="72"/>
      <c r="B288" s="71"/>
      <c r="C288" s="71"/>
      <c r="D288" s="70"/>
      <c r="E288" s="70"/>
      <c r="F288" s="69"/>
    </row>
    <row r="289" spans="1:6" x14ac:dyDescent="0.35">
      <c r="A289" s="72"/>
      <c r="B289" s="71"/>
      <c r="C289" s="71"/>
      <c r="D289" s="70"/>
      <c r="E289" s="70"/>
      <c r="F289" s="69"/>
    </row>
    <row r="290" spans="1:6" x14ac:dyDescent="0.35">
      <c r="A290" s="72"/>
      <c r="B290" s="71"/>
      <c r="C290" s="71"/>
      <c r="D290" s="70"/>
      <c r="E290" s="70"/>
      <c r="F290" s="69"/>
    </row>
    <row r="291" spans="1:6" x14ac:dyDescent="0.35">
      <c r="A291" s="72"/>
      <c r="B291" s="71"/>
      <c r="C291" s="71"/>
      <c r="D291" s="70"/>
      <c r="E291" s="70"/>
      <c r="F291" s="69"/>
    </row>
    <row r="292" spans="1:6" x14ac:dyDescent="0.35">
      <c r="A292" s="72"/>
      <c r="B292" s="71"/>
      <c r="C292" s="71"/>
      <c r="D292" s="70"/>
      <c r="E292" s="70"/>
      <c r="F292" s="69"/>
    </row>
    <row r="293" spans="1:6" x14ac:dyDescent="0.35">
      <c r="A293" s="72"/>
      <c r="B293" s="71"/>
      <c r="C293" s="71"/>
      <c r="D293" s="70"/>
      <c r="E293" s="70"/>
      <c r="F293" s="69"/>
    </row>
    <row r="294" spans="1:6" x14ac:dyDescent="0.35">
      <c r="A294" s="72"/>
      <c r="B294" s="71"/>
      <c r="C294" s="71"/>
      <c r="D294" s="70"/>
      <c r="E294" s="70"/>
      <c r="F294" s="69"/>
    </row>
    <row r="295" spans="1:6" x14ac:dyDescent="0.35">
      <c r="A295" s="72"/>
      <c r="B295" s="71"/>
      <c r="C295" s="71"/>
      <c r="D295" s="70"/>
      <c r="E295" s="70"/>
      <c r="F295" s="69"/>
    </row>
    <row r="296" spans="1:6" x14ac:dyDescent="0.35">
      <c r="A296" s="72"/>
      <c r="B296" s="71"/>
      <c r="C296" s="71"/>
      <c r="D296" s="70"/>
      <c r="E296" s="70"/>
      <c r="F296" s="69"/>
    </row>
    <row r="297" spans="1:6" x14ac:dyDescent="0.35">
      <c r="A297" s="72"/>
      <c r="B297" s="71"/>
      <c r="C297" s="71"/>
      <c r="D297" s="70"/>
      <c r="E297" s="70"/>
      <c r="F297" s="69"/>
    </row>
    <row r="298" spans="1:6" x14ac:dyDescent="0.35">
      <c r="A298" s="72"/>
      <c r="B298" s="71"/>
      <c r="C298" s="71"/>
      <c r="D298" s="70"/>
      <c r="E298" s="70"/>
      <c r="F298" s="69"/>
    </row>
    <row r="299" spans="1:6" x14ac:dyDescent="0.35">
      <c r="A299" s="72"/>
      <c r="B299" s="71"/>
      <c r="C299" s="71"/>
      <c r="D299" s="70"/>
      <c r="E299" s="70"/>
      <c r="F299" s="69"/>
    </row>
    <row r="300" spans="1:6" x14ac:dyDescent="0.35">
      <c r="A300" s="72"/>
      <c r="B300" s="71"/>
      <c r="C300" s="71"/>
      <c r="D300" s="70"/>
      <c r="E300" s="70"/>
      <c r="F300" s="69"/>
    </row>
    <row r="301" spans="1:6" x14ac:dyDescent="0.35">
      <c r="A301" s="72"/>
      <c r="B301" s="71"/>
      <c r="C301" s="71"/>
      <c r="D301" s="70"/>
      <c r="E301" s="70"/>
      <c r="F301" s="69"/>
    </row>
    <row r="302" spans="1:6" x14ac:dyDescent="0.35">
      <c r="A302" s="72"/>
      <c r="B302" s="71"/>
      <c r="C302" s="71"/>
      <c r="D302" s="70"/>
      <c r="E302" s="70"/>
      <c r="F302" s="69"/>
    </row>
    <row r="303" spans="1:6" x14ac:dyDescent="0.35">
      <c r="A303" s="72"/>
      <c r="B303" s="71"/>
      <c r="C303" s="71"/>
      <c r="D303" s="70"/>
      <c r="E303" s="70"/>
      <c r="F303" s="69"/>
    </row>
    <row r="304" spans="1:6" x14ac:dyDescent="0.35">
      <c r="A304" s="72"/>
      <c r="B304" s="71"/>
      <c r="C304" s="71"/>
      <c r="D304" s="70"/>
      <c r="E304" s="70"/>
      <c r="F304" s="69"/>
    </row>
    <row r="305" spans="1:6" x14ac:dyDescent="0.35">
      <c r="A305" s="72"/>
      <c r="B305" s="71"/>
      <c r="C305" s="71"/>
      <c r="D305" s="70"/>
      <c r="E305" s="70"/>
      <c r="F305" s="69"/>
    </row>
    <row r="306" spans="1:6" x14ac:dyDescent="0.35">
      <c r="A306" s="72"/>
      <c r="B306" s="71"/>
      <c r="C306" s="71"/>
      <c r="D306" s="70"/>
      <c r="E306" s="70"/>
      <c r="F306" s="69"/>
    </row>
    <row r="307" spans="1:6" x14ac:dyDescent="0.35">
      <c r="A307" s="72"/>
      <c r="B307" s="71"/>
      <c r="C307" s="71"/>
      <c r="D307" s="70"/>
      <c r="E307" s="70"/>
      <c r="F307" s="69"/>
    </row>
    <row r="308" spans="1:6" x14ac:dyDescent="0.35">
      <c r="A308" s="72"/>
      <c r="B308" s="71"/>
      <c r="C308" s="71"/>
      <c r="D308" s="70"/>
      <c r="E308" s="70"/>
      <c r="F308" s="69"/>
    </row>
    <row r="309" spans="1:6" x14ac:dyDescent="0.35">
      <c r="B309" s="68"/>
      <c r="C309" s="68"/>
      <c r="D309" s="67"/>
      <c r="E309" s="67"/>
    </row>
  </sheetData>
  <mergeCells count="4">
    <mergeCell ref="B4:F5"/>
    <mergeCell ref="G12:G14"/>
    <mergeCell ref="G15:G17"/>
    <mergeCell ref="I23:I25"/>
  </mergeCells>
  <conditionalFormatting sqref="I19:I26 F19:G28 A19:E65536 E15:IV18 H13:IV14 D18 C16:C17 D6:E12 E4:IV5 D1 E1:E3 F9:G12 I9:I12 C1:C9 A1:B18 D13:F14">
    <cfRule type="cellIs" dxfId="0" priority="1" stopIfTrue="1" operator="equal">
      <formula>"none"</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item1.xml><?xml version="1.0" encoding="utf-8"?>
<LongProperties xmlns="http://schemas.microsoft.com/office/2006/metadata/longProperties"/>
</file>

<file path=customXml/item2.xml><?xml version="1.0" encoding="utf-8"?>
<ct:contentTypeSchema xmlns:ct="http://schemas.microsoft.com/office/2006/metadata/contentType" xmlns:ma="http://schemas.microsoft.com/office/2006/metadata/properties/metaAttributes" ct:_="" ma:_="" ma:contentTypeName="Review Core Document" ma:contentTypeID="0x010100E7BD6A8A66F7CB4BBA2B02F0531791BE0026A9A75CCCA16F4693F1FE45F71519DE00AAF1F6911B99DE43811607F2F0E6F8A4" ma:contentTypeVersion="15" ma:contentTypeDescription="Parent Document Content Type for all review documents" ma:contentTypeScope="" ma:versionID="e2806d312e6100db466e1e9b3773ea18">
  <xsd:schema xmlns:xsd="http://www.w3.org/2001/XMLSchema" xmlns:xs="http://www.w3.org/2001/XMLSchema" xmlns:p="http://schemas.microsoft.com/office/2006/metadata/properties" xmlns:ns1="http://schemas.microsoft.com/sharepoint/v3" xmlns:ns2="07a766d4-cf60-4260-9f49-242aaa07e1bd" xmlns:ns3="d23c6157-5623-4293-b83e-785d6ba7de2d" xmlns:ns4="07544bd6-cafb-4629-af45-4369efd4215f" targetNamespace="http://schemas.microsoft.com/office/2006/metadata/properties" ma:root="true" ma:fieldsID="1545e60817f306d106d6fc1d21eba891" ns1:_="" ns2:_="" ns3:_="" ns4:_="">
    <xsd:import namespace="http://schemas.microsoft.com/sharepoint/v3"/>
    <xsd:import namespace="07a766d4-cf60-4260-9f49-242aaa07e1bd"/>
    <xsd:import namespace="d23c6157-5623-4293-b83e-785d6ba7de2d"/>
    <xsd:import namespace="07544bd6-cafb-4629-af45-4369efd4215f"/>
    <xsd:element name="properties">
      <xsd:complexType>
        <xsd:sequence>
          <xsd:element name="documentManagement">
            <xsd:complexType>
              <xsd:all>
                <xsd:element ref="ns2:Retention_x0020_Period" minOccurs="0"/>
                <xsd:element ref="ns2:Retention_x0020_Date" minOccurs="0"/>
                <xsd:element ref="ns3:Review_x0020_Document_x0020_Type" minOccurs="0"/>
                <xsd:element ref="ns2:d08e702f979e48d3863205ea645082c2" minOccurs="0"/>
                <xsd:element ref="ns2:TaxCatchAll" minOccurs="0"/>
                <xsd:element ref="ns2:TaxCatchAllLabel" minOccurs="0"/>
                <xsd:element ref="ns2:AuthorityType" minOccurs="0"/>
                <xsd:element ref="ns2:ReviewType" minOccurs="0"/>
                <xsd:element ref="ns2:ReviewStage" minOccurs="0"/>
                <xsd:element ref="ns2:ReferenceYear" minOccurs="0"/>
                <xsd:element ref="ns2:ForLeadCommissionerReview" minOccurs="0"/>
                <xsd:element ref="ns1:_dlc_Exempt" minOccurs="0"/>
                <xsd:element ref="ns1:_dlc_ExpireDateSaved" minOccurs="0"/>
                <xsd:element ref="ns1:_dlc_ExpireDate" minOccurs="0"/>
                <xsd:element ref="ns4:MediaServiceMetadata" minOccurs="0"/>
                <xsd:element ref="ns4:MediaServiceFastMetadata" minOccurs="0"/>
                <xsd:element ref="ns4:MediaServiceAutoKeyPoints" minOccurs="0"/>
                <xsd:element ref="ns4: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dlc_Exempt" ma:index="20" nillable="true" ma:displayName="Exempt from Policy" ma:hidden="true" ma:internalName="_dlc_Exempt" ma:readOnly="true">
      <xsd:simpleType>
        <xsd:restriction base="dms:Unknown"/>
      </xsd:simpleType>
    </xsd:element>
    <xsd:element name="_dlc_ExpireDateSaved" ma:index="21" nillable="true" ma:displayName="Original Expiration Date" ma:hidden="true" ma:internalName="_dlc_ExpireDateSaved" ma:readOnly="true">
      <xsd:simpleType>
        <xsd:restriction base="dms:DateTime"/>
      </xsd:simpleType>
    </xsd:element>
    <xsd:element name="_dlc_ExpireDate" ma:index="22" nillable="true" ma:displayName="Expiration Date" ma:hidden="true" ma:internalName="_dlc_ExpireDat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07a766d4-cf60-4260-9f49-242aaa07e1bd" elementFormDefault="qualified">
    <xsd:import namespace="http://schemas.microsoft.com/office/2006/documentManagement/types"/>
    <xsd:import namespace="http://schemas.microsoft.com/office/infopath/2007/PartnerControls"/>
    <xsd:element name="Retention_x0020_Period" ma:index="8" nillable="true" ma:displayName="Retention Period" ma:default="7 years" ma:format="Dropdown" ma:internalName="Retention_x0020_Period">
      <xsd:simpleType>
        <xsd:restriction base="dms:Choice">
          <xsd:enumeration value="1 year"/>
          <xsd:enumeration value="2 years"/>
          <xsd:enumeration value="5 years"/>
          <xsd:enumeration value="7 years"/>
          <xsd:enumeration value="10 years"/>
          <xsd:enumeration value="Forever"/>
        </xsd:restriction>
      </xsd:simpleType>
    </xsd:element>
    <xsd:element name="Retention_x0020_Date" ma:index="9" nillable="true" ma:displayName="Retention Date" ma:format="DateOnly" ma:internalName="Retention_x0020_Date">
      <xsd:simpleType>
        <xsd:restriction base="dms:DateTime"/>
      </xsd:simpleType>
    </xsd:element>
    <xsd:element name="d08e702f979e48d3863205ea645082c2" ma:index="11" nillable="true" ma:taxonomy="true" ma:internalName="d08e702f979e48d3863205ea645082c2" ma:taxonomyFieldName="AuthorityName" ma:displayName="Authority Name" ma:default="" ma:fieldId="{d08e702f-979e-48d3-8632-05ea645082c2}" ma:sspId="383954fa-2a65-4d57-99ac-c02654c3af93" ma:termSetId="03d472b9-8750-4dc0-849b-744119b6ca63" ma:anchorId="00000000-0000-0000-0000-000000000000" ma:open="false" ma:isKeyword="false">
      <xsd:complexType>
        <xsd:sequence>
          <xsd:element ref="pc:Terms" minOccurs="0" maxOccurs="1"/>
        </xsd:sequence>
      </xsd:complexType>
    </xsd:element>
    <xsd:element name="TaxCatchAll" ma:index="12" nillable="true" ma:displayName="Taxonomy Catch All Column" ma:hidden="true" ma:list="{6f04521f-637e-4e23-8669-6f9fed0d6df7}" ma:internalName="TaxCatchAll" ma:showField="CatchAllData" ma:web="d23c6157-5623-4293-b83e-785d6ba7de2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Taxonomy Catch All Column1" ma:hidden="true" ma:list="{6f04521f-637e-4e23-8669-6f9fed0d6df7}" ma:internalName="TaxCatchAllLabel" ma:readOnly="true" ma:showField="CatchAllDataLabel" ma:web="d23c6157-5623-4293-b83e-785d6ba7de2d">
      <xsd:complexType>
        <xsd:complexContent>
          <xsd:extension base="dms:MultiChoiceLookup">
            <xsd:sequence>
              <xsd:element name="Value" type="dms:Lookup" maxOccurs="unbounded" minOccurs="0" nillable="true"/>
            </xsd:sequence>
          </xsd:extension>
        </xsd:complexContent>
      </xsd:complexType>
    </xsd:element>
    <xsd:element name="AuthorityType" ma:index="15" nillable="true" ma:displayName="Authority Type" ma:format="Dropdown" ma:internalName="AuthorityType">
      <xsd:simpleType>
        <xsd:restriction base="dms:Choice">
          <xsd:enumeration value="County Council"/>
          <xsd:enumeration value="District Council"/>
          <xsd:enumeration value="Unitary County"/>
          <xsd:enumeration value="Unitary District"/>
          <xsd:enumeration value="London Borough"/>
          <xsd:enumeration value="Metropolitan District"/>
        </xsd:restriction>
      </xsd:simpleType>
    </xsd:element>
    <xsd:element name="ReviewType" ma:index="16" nillable="true" ma:displayName="Review Type" ma:format="Dropdown" ma:indexed="true" ma:internalName="ReviewType">
      <xsd:simpleType>
        <xsd:restriction base="dms:Choice">
          <xsd:enumeration value="Intervention"/>
          <xsd:enumeration value="Request"/>
          <xsd:enumeration value="Intervention &amp; Request"/>
          <xsd:enumeration value="PER"/>
          <xsd:enumeration value="PER &amp; Intervention"/>
          <xsd:enumeration value="PER &amp; Request"/>
          <xsd:enumeration value="PER, Intervention &amp; Request"/>
        </xsd:restriction>
      </xsd:simpleType>
    </xsd:element>
    <xsd:element name="ReviewStage" ma:index="17" nillable="true" ma:displayName="Review Stage" ma:format="Dropdown" ma:internalName="ReviewStage">
      <xsd:simpleType>
        <xsd:restriction base="dms:Choice">
          <xsd:enumeration value="Preliminary"/>
          <xsd:enumeration value="Council Size"/>
          <xsd:enumeration value="Draft Recommendations"/>
          <xsd:enumeration value="Final Recommendations"/>
          <xsd:enumeration value="Order"/>
        </xsd:restriction>
      </xsd:simpleType>
    </xsd:element>
    <xsd:element name="ReferenceYear" ma:index="18" nillable="true" ma:displayName="Reference Year" ma:format="Dropdown" ma:internalName="ReferenceYear">
      <xsd:simpleType>
        <xsd:restriction base="dms:Choice">
          <xsd:enumeration value="2014"/>
          <xsd:enumeration value="2015"/>
          <xsd:enumeration value="2016"/>
          <xsd:enumeration value="2017"/>
          <xsd:enumeration value="2018"/>
          <xsd:enumeration value="2019"/>
          <xsd:enumeration value="2020"/>
          <xsd:enumeration value="2021"/>
          <xsd:enumeration value="2022"/>
          <xsd:enumeration value="2023"/>
          <xsd:enumeration value="2024"/>
          <xsd:enumeration value="2025"/>
          <xsd:enumeration value="2026"/>
          <xsd:enumeration value="2027"/>
          <xsd:enumeration value="2028"/>
          <xsd:enumeration value="2029"/>
          <xsd:enumeration value="2030"/>
        </xsd:restriction>
      </xsd:simpleType>
    </xsd:element>
    <xsd:element name="ForLeadCommissionerReview" ma:index="19" nillable="true" ma:displayName="For Lead Commissioner Review" ma:default="0" ma:internalName="ForLeadCommissionerReview">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d23c6157-5623-4293-b83e-785d6ba7de2d" elementFormDefault="qualified">
    <xsd:import namespace="http://schemas.microsoft.com/office/2006/documentManagement/types"/>
    <xsd:import namespace="http://schemas.microsoft.com/office/infopath/2007/PartnerControls"/>
    <xsd:element name="Review_x0020_Document_x0020_Type" ma:index="10" nillable="true" ma:displayName="Review Document Type" ma:format="Dropdown" ma:internalName="Review_x0020_Document_x0020_Type">
      <xsd:simpleType>
        <xsd:restriction base="dms:Choice">
          <xsd:enumeration value="Audit Trail - Draft Recom"/>
          <xsd:enumeration value="Briefing notes"/>
          <xsd:enumeration value="Checklist"/>
          <xsd:enumeration value="Correspondence"/>
          <xsd:enumeration value="Council Size Report"/>
          <xsd:enumeration value="Draft Recom Mapping"/>
          <xsd:enumeration value="Draft Recom Report"/>
          <xsd:enumeration value="Electorate Form"/>
          <xsd:enumeration value="General Information"/>
          <xsd:enumeration value="Launch"/>
          <xsd:enumeration value="Launch"/>
          <xsd:enumeration value="Meeting Minutes"/>
          <xsd:enumeration value="Pen Portrait"/>
          <xsd:enumeration value="Preliminary Correspondence"/>
          <xsd:enumeration value="Preliminary Mapping"/>
          <xsd:enumeration value="Press Cutting"/>
          <xsd:enumeration value="Requests for Add Info"/>
          <xsd:enumeration value="Review Form"/>
          <xsd:enumeration value="Scheme Development"/>
          <xsd:enumeration value="Submissions - Council Size Stage"/>
          <xsd:enumeration value="Submissions - Warding Stage"/>
        </xsd:restriction>
      </xsd:simpleType>
    </xsd:element>
  </xsd:schema>
  <xsd:schema xmlns:xsd="http://www.w3.org/2001/XMLSchema" xmlns:xs="http://www.w3.org/2001/XMLSchema" xmlns:dms="http://schemas.microsoft.com/office/2006/documentManagement/types" xmlns:pc="http://schemas.microsoft.com/office/infopath/2007/PartnerControls" targetNamespace="07544bd6-cafb-4629-af45-4369efd4215f" elementFormDefault="qualified">
    <xsd:import namespace="http://schemas.microsoft.com/office/2006/documentManagement/types"/>
    <xsd:import namespace="http://schemas.microsoft.com/office/infopath/2007/PartnerControls"/>
    <xsd:element name="MediaServiceMetadata" ma:index="23" nillable="true" ma:displayName="MediaServiceMetadata" ma:hidden="true" ma:internalName="MediaServiceMetadata" ma:readOnly="true">
      <xsd:simpleType>
        <xsd:restriction base="dms:Note"/>
      </xsd:simpleType>
    </xsd:element>
    <xsd:element name="MediaServiceFastMetadata" ma:index="24" nillable="true" ma:displayName="MediaServiceFastMetadata" ma:hidden="true" ma:internalName="MediaServiceFastMetadata" ma:readOnly="true">
      <xsd:simpleType>
        <xsd:restriction base="dms:Note"/>
      </xsd:simpleType>
    </xsd:element>
    <xsd:element name="MediaServiceAutoKeyPoints" ma:index="25" nillable="true" ma:displayName="MediaServiceAutoKeyPoints" ma:hidden="true" ma:internalName="MediaServiceAutoKeyPoints" ma:readOnly="true">
      <xsd:simpleType>
        <xsd:restriction base="dms:Note"/>
      </xsd:simpleType>
    </xsd:element>
    <xsd:element name="MediaServiceKeyPoints" ma:index="26"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Review_x0020_Document_x0020_Type xmlns="d23c6157-5623-4293-b83e-785d6ba7de2d" xsi:nil="true"/>
    <AuthorityType xmlns="07a766d4-cf60-4260-9f49-242aaa07e1bd">District Council</AuthorityType>
    <ReferenceYear xmlns="07a766d4-cf60-4260-9f49-242aaa07e1bd">2021</ReferenceYear>
    <Retention_x0020_Date xmlns="07a766d4-cf60-4260-9f49-242aaa07e1bd" xsi:nil="true"/>
    <Retention_x0020_Period xmlns="07a766d4-cf60-4260-9f49-242aaa07e1bd">7 years</Retention_x0020_Period>
    <ForLeadCommissionerReview xmlns="07a766d4-cf60-4260-9f49-242aaa07e1bd">false</ForLeadCommissionerReview>
    <ReviewType xmlns="07a766d4-cf60-4260-9f49-242aaa07e1bd">PER</ReviewType>
    <ReviewStage xmlns="07a766d4-cf60-4260-9f49-242aaa07e1bd" xsi:nil="true"/>
    <d08e702f979e48d3863205ea645082c2 xmlns="07a766d4-cf60-4260-9f49-242aaa07e1bd">
      <Terms xmlns="http://schemas.microsoft.com/office/infopath/2007/PartnerControls">
        <TermInfo xmlns="http://schemas.microsoft.com/office/infopath/2007/PartnerControls">
          <TermName xmlns="http://schemas.microsoft.com/office/infopath/2007/PartnerControls">Redditch</TermName>
          <TermId xmlns="http://schemas.microsoft.com/office/infopath/2007/PartnerControls">fbb8ab49-7358-4f47-83cb-7a9628019626</TermId>
        </TermInfo>
      </Terms>
    </d08e702f979e48d3863205ea645082c2>
    <TaxCatchAll xmlns="07a766d4-cf60-4260-9f49-242aaa07e1bd">
      <Value>229</Value>
    </TaxCatchAll>
  </documentManagement>
</p:properties>
</file>

<file path=customXml/item4.xml><?xml version="1.0" encoding="utf-8"?>
<?mso-contentType ?>
<SharedContentType xmlns="Microsoft.SharePoint.Taxonomy.ContentTypeSync" SourceId="383954fa-2a65-4d57-99ac-c02654c3af93" ContentTypeId="0x010100E7BD6A8A66F7CB4BBA2B02F0531791BE" PreviousValue="false"/>
</file>

<file path=customXml/item5.xml><?xml version="1.0" encoding="utf-8"?>
<?mso-contentType ?>
<p:Policy xmlns:p="office.server.policy" id="" local="true">
  <p:Name>Review Core Document</p:Name>
  <p:Description/>
  <p:Statement/>
  <p:PolicyItems>
    <p:PolicyItem featureId="Microsoft.Office.RecordsManagement.PolicyFeatures.Expiration" staticId="0x010100E7BD6A8A66F7CB4BBA2B02F0531791BE0026A9A75CCCA16F4693F1FE45F71519DE|-58849956" UniqueId="8cad2623-c1ed-4a1b-9341-790b67585d0b">
      <p:Name>Retention</p:Name>
      <p:Description>Automatic scheduling of content for processing, and performing a retention action on content that has reached its due date.</p:Description>
      <p:CustomData>
        <Schedules nextStageId="2">
          <Schedule type="Default">
            <stages>
              <data stageId="1">
                <formula id="Microsoft.Office.RecordsManagement.PolicyFeatures.Expiration.Formula.BuiltIn">
                  <number>0</number>
                  <property>Retention_x0020_Date</property>
                  <propertyId>3208b7c8-8d11-4606-b733-d646bb07a38f</propertyId>
                  <period>days</period>
                </formula>
                <action type="action" id="Microsoft.Office.RecordsManagement.PolicyFeatures.Expiration.Action.MoveToRecycleBin"/>
              </data>
            </stages>
          </Schedule>
        </Schedules>
      </p:CustomData>
    </p:PolicyItem>
  </p:PolicyItems>
</p:Policy>
</file>

<file path=customXml/item6.xml><?xml version="1.0" encoding="utf-8"?>
<?mso-contentType ?>
<spe:Receivers xmlns:spe="http://schemas.microsoft.com/sharepoint/events">
  <Receiver>
    <Name>Microsoft.Office.RecordsManagement.PolicyFeatures.ExpirationEventReceiver</Name>
    <Synchronization>Synchronous</Synchronization>
    <Type>10001</Type>
    <SequenceNumber>101</SequenceNumber>
    <Url/>
    <Assembly>Microsoft.Office.Policy, Version=16.0.0.0,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10002</Type>
    <SequenceNumber>102</SequenceNumber>
    <Url/>
    <Assembly>Microsoft.Office.Policy, Version=16.0.0.0,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10004</Type>
    <SequenceNumber>103</SequenceNumber>
    <Url/>
    <Assembly>Microsoft.Office.Policy, Version=16.0.0.0,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10006</Type>
    <SequenceNumber>104</SequenceNumber>
    <Url/>
    <Assembly>Microsoft.Office.Policy, Version=16.0.0.0,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10009</Type>
    <SequenceNumber>105</SequenceNumber>
    <Url/>
    <Assembly>Microsoft.Office.Policy, Version=16.0.0.0, Culture=neutral, PublicKeyToken=71e9bce111e9429c</Assembly>
    <Class>Microsoft.Office.RecordsManagement.Internal.UpdateExpireDate</Class>
    <Data/>
    <Filter/>
  </Receiver>
</spe:Receivers>
</file>

<file path=customXml/item7.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7BAC0C3-7CB7-4C3D-8C63-B3C372721FBD}">
  <ds:schemaRefs>
    <ds:schemaRef ds:uri="http://schemas.microsoft.com/office/2006/metadata/longProperties"/>
  </ds:schemaRefs>
</ds:datastoreItem>
</file>

<file path=customXml/itemProps2.xml><?xml version="1.0" encoding="utf-8"?>
<ds:datastoreItem xmlns:ds="http://schemas.openxmlformats.org/officeDocument/2006/customXml" ds:itemID="{EB4A7DC8-7AF4-4DC5-8632-FBC786F46D9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07a766d4-cf60-4260-9f49-242aaa07e1bd"/>
    <ds:schemaRef ds:uri="d23c6157-5623-4293-b83e-785d6ba7de2d"/>
    <ds:schemaRef ds:uri="07544bd6-cafb-4629-af45-4369efd4215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55B7FDA-1106-4372-997E-8FE17782560C}">
  <ds:schemaRefs>
    <ds:schemaRef ds:uri="http://schemas.microsoft.com/office/2006/documentManagement/types"/>
    <ds:schemaRef ds:uri="http://purl.org/dc/elements/1.1/"/>
    <ds:schemaRef ds:uri="d23c6157-5623-4293-b83e-785d6ba7de2d"/>
    <ds:schemaRef ds:uri="07544bd6-cafb-4629-af45-4369efd4215f"/>
    <ds:schemaRef ds:uri="07a766d4-cf60-4260-9f49-242aaa07e1bd"/>
    <ds:schemaRef ds:uri="http://schemas.microsoft.com/sharepoint/v3"/>
    <ds:schemaRef ds:uri="http://www.w3.org/XML/1998/namespace"/>
    <ds:schemaRef ds:uri="http://schemas.microsoft.com/office/2006/metadata/properties"/>
    <ds:schemaRef ds:uri="http://purl.org/dc/dcmitype/"/>
    <ds:schemaRef ds:uri="http://schemas.microsoft.com/office/infopath/2007/PartnerControls"/>
    <ds:schemaRef ds:uri="http://schemas.openxmlformats.org/package/2006/metadata/core-properties"/>
    <ds:schemaRef ds:uri="http://purl.org/dc/terms/"/>
  </ds:schemaRefs>
</ds:datastoreItem>
</file>

<file path=customXml/itemProps4.xml><?xml version="1.0" encoding="utf-8"?>
<ds:datastoreItem xmlns:ds="http://schemas.openxmlformats.org/officeDocument/2006/customXml" ds:itemID="{C3D80C9A-AABF-4481-B2A9-7ACDD56B7400}">
  <ds:schemaRefs>
    <ds:schemaRef ds:uri="Microsoft.SharePoint.Taxonomy.ContentTypeSync"/>
  </ds:schemaRefs>
</ds:datastoreItem>
</file>

<file path=customXml/itemProps5.xml><?xml version="1.0" encoding="utf-8"?>
<ds:datastoreItem xmlns:ds="http://schemas.openxmlformats.org/officeDocument/2006/customXml" ds:itemID="{D454B034-FAAB-4E20-BAE0-8612DD9C59B9}">
  <ds:schemaRefs>
    <ds:schemaRef ds:uri="office.server.policy"/>
  </ds:schemaRefs>
</ds:datastoreItem>
</file>

<file path=customXml/itemProps6.xml><?xml version="1.0" encoding="utf-8"?>
<ds:datastoreItem xmlns:ds="http://schemas.openxmlformats.org/officeDocument/2006/customXml" ds:itemID="{D6C88544-C549-4F9A-A643-97F0AEF523E0}">
  <ds:schemaRefs>
    <ds:schemaRef ds:uri="http://schemas.microsoft.com/sharepoint/events"/>
  </ds:schemaRefs>
</ds:datastoreItem>
</file>

<file path=customXml/itemProps7.xml><?xml version="1.0" encoding="utf-8"?>
<ds:datastoreItem xmlns:ds="http://schemas.openxmlformats.org/officeDocument/2006/customXml" ds:itemID="{4C1DE274-EFF0-4630-B066-493C6358DED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Read me!</vt:lpstr>
      <vt:lpstr>Electoral data</vt:lpstr>
      <vt:lpstr>Parish Arrangements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Dawe John</dc:creator>
  <cp:lastModifiedBy>Cooper, Mark</cp:lastModifiedBy>
  <cp:lastPrinted>2020-07-08T10:52:27Z</cp:lastPrinted>
  <dcterms:created xsi:type="dcterms:W3CDTF">2002-01-23T12:13:56Z</dcterms:created>
  <dcterms:modified xsi:type="dcterms:W3CDTF">2021-12-16T10:52:13Z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0x010100E7BD6A8A66F7CB4BBA2B02F0531791BE0026A9A75CCCA16F4693F1FE45F71519DE00AAF1F6911B99DE43811607F2F0E6F8A4</vt:lpwstr>
  </property>
  <property fmtid="{D5CDD505-2E9C-101B-9397-08002B2CF9AE}" pid="3" name="CType">
    <vt:lpwstr/>
  </property>
  <property fmtid="{D5CDD505-2E9C-101B-9397-08002B2CF9AE}" pid="4" name="LGCS">
    <vt:lpwstr/>
  </property>
  <property fmtid="{D5CDD505-2E9C-101B-9397-08002B2CF9AE}" pid="5" name="_dlc_DocId">
    <vt:lpwstr>XY4H3KFN222D-72591952-227586</vt:lpwstr>
  </property>
  <property fmtid="{D5CDD505-2E9C-101B-9397-08002B2CF9AE}" pid="6" name="_dlc_DocIdItemGuid">
    <vt:lpwstr>a0583f6e-83f5-4a4d-8259-8db6cc48c469</vt:lpwstr>
  </property>
  <property fmtid="{D5CDD505-2E9C-101B-9397-08002B2CF9AE}" pid="7" name="_dlc_DocIdUrl">
    <vt:lpwstr>https://lbbd.sharepoint.com/teams/T0784-INT-LawG-Govern-Elec-Ser/_layouts/15/DocIdRedir.aspx?ID=XY4H3KFN222D-72591952-227586, XY4H3KFN222D-72591952-227586</vt:lpwstr>
  </property>
  <property fmtid="{D5CDD505-2E9C-101B-9397-08002B2CF9AE}" pid="8" name="Financial_x0020_Year">
    <vt:lpwstr/>
  </property>
  <property fmtid="{D5CDD505-2E9C-101B-9397-08002B2CF9AE}" pid="9" name="a8455ed1fd22475083a09a91de16b8fd">
    <vt:lpwstr/>
  </property>
  <property fmtid="{D5CDD505-2E9C-101B-9397-08002B2CF9AE}" pid="10" name="Financial Year">
    <vt:lpwstr/>
  </property>
  <property fmtid="{D5CDD505-2E9C-101B-9397-08002B2CF9AE}" pid="11" name="_dlc_policyId">
    <vt:lpwstr>0x010100E7BD6A8A66F7CB4BBA2B02F0531791BE0026A9A75CCCA16F4693F1FE45F71519DE|-58849956</vt:lpwstr>
  </property>
  <property fmtid="{D5CDD505-2E9C-101B-9397-08002B2CF9AE}" pid="12" name="ItemRetentionFormula">
    <vt:lpwstr>&lt;formula id="Microsoft.Office.RecordsManagement.PolicyFeatures.Expiration.Formula.BuiltIn"&gt;&lt;number&gt;0&lt;/number&gt;&lt;property&gt;Retention_x005f_x0020_Date&lt;/property&gt;&lt;propertyId&gt;3208b7c8-8d11-4606-b733-d646bb07a38f&lt;/propertyId&gt;&lt;period&gt;days&lt;/period&gt;&lt;/formula&gt;</vt:lpwstr>
  </property>
  <property fmtid="{D5CDD505-2E9C-101B-9397-08002B2CF9AE}" pid="13" name="AuthorityName">
    <vt:lpwstr>229</vt:lpwstr>
  </property>
  <property fmtid="{D5CDD505-2E9C-101B-9397-08002B2CF9AE}" pid="14" name="Order">
    <vt:r8>24800</vt:r8>
  </property>
  <property fmtid="{D5CDD505-2E9C-101B-9397-08002B2CF9AE}" pid="15" name="xd_Signature">
    <vt:bool>false</vt:bool>
  </property>
  <property fmtid="{D5CDD505-2E9C-101B-9397-08002B2CF9AE}" pid="16" name="xd_ProgID">
    <vt:lpwstr/>
  </property>
  <property fmtid="{D5CDD505-2E9C-101B-9397-08002B2CF9AE}" pid="17" name="ComplianceAssetId">
    <vt:lpwstr/>
  </property>
  <property fmtid="{D5CDD505-2E9C-101B-9397-08002B2CF9AE}" pid="18" name="TemplateUrl">
    <vt:lpwstr/>
  </property>
  <property fmtid="{D5CDD505-2E9C-101B-9397-08002B2CF9AE}" pid="19" name="AuthorIds_UIVersion_1024">
    <vt:lpwstr>48</vt:lpwstr>
  </property>
  <property fmtid="{D5CDD505-2E9C-101B-9397-08002B2CF9AE}" pid="20" name="AuthorIds_UIVersion_1536">
    <vt:lpwstr>47</vt:lpwstr>
  </property>
</Properties>
</file>